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stevekemp/British Fencing Dropbox/Steve Kemp/Athlete Development/3. Athlete Management/ADP Athletes/Assessments &amp; IDPs, Performance Profiles/2.  Athlete IDPs Templates/"/>
    </mc:Choice>
  </mc:AlternateContent>
  <xr:revisionPtr revIDLastSave="0" documentId="8_{CBD6EA09-1F80-FA49-8EE1-057C3AE36D24}" xr6:coauthVersionLast="47" xr6:coauthVersionMax="47" xr10:uidLastSave="{00000000-0000-0000-0000-000000000000}"/>
  <bookViews>
    <workbookView xWindow="20480" yWindow="-1720" windowWidth="32000" windowHeight="17500" xr2:uid="{D841118C-414D-44A0-9D44-DD18FB0EC56E}"/>
  </bookViews>
  <sheets>
    <sheet name="Name" sheetId="6" r:id="rId1"/>
    <sheet name="Detailed Assessment (T4)" sheetId="2" r:id="rId2"/>
  </sheets>
  <externalReferences>
    <externalReference r:id="rId3"/>
  </externalReferences>
  <definedNames>
    <definedName name="Level">#REF!</definedName>
    <definedName name="_xlnm.Print_Titles" localSheetId="1">'Detailed Assessment (T4)'!$1:$1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 r="F47" i="2" l="1"/>
  <c r="E47" i="2"/>
  <c r="D47" i="2"/>
  <c r="F41" i="2"/>
  <c r="E41" i="2"/>
  <c r="D41" i="2"/>
  <c r="F33" i="2"/>
  <c r="E33" i="2"/>
  <c r="F27" i="2"/>
  <c r="E27" i="2"/>
  <c r="F21" i="2"/>
  <c r="E21" i="2"/>
  <c r="F15" i="2"/>
  <c r="E15" i="2"/>
  <c r="F37" i="2"/>
  <c r="E37" i="2"/>
  <c r="D37" i="2"/>
  <c r="D33" i="2"/>
  <c r="D27" i="2"/>
  <c r="D21" i="2"/>
  <c r="D15" i="2"/>
  <c r="F9" i="2"/>
  <c r="E9" i="2"/>
  <c r="D9" i="2"/>
</calcChain>
</file>

<file path=xl/sharedStrings.xml><?xml version="1.0" encoding="utf-8"?>
<sst xmlns="http://schemas.openxmlformats.org/spreadsheetml/2006/main" count="79" uniqueCount="79">
  <si>
    <t>Personal Coach Assessed</t>
  </si>
  <si>
    <t>ADP Assessed</t>
  </si>
  <si>
    <t>Comments</t>
  </si>
  <si>
    <t>Behaviour &amp; Commitment</t>
  </si>
  <si>
    <t>Adaptability &amp; Decision Making</t>
  </si>
  <si>
    <t>Training Environments</t>
  </si>
  <si>
    <t xml:space="preserve">Technical Excellence </t>
  </si>
  <si>
    <t>Athlete Assesssed</t>
  </si>
  <si>
    <t>Assessment Ratings</t>
  </si>
  <si>
    <t>RED</t>
  </si>
  <si>
    <t>AMBER</t>
  </si>
  <si>
    <t>GREEN</t>
  </si>
  <si>
    <t>GOLD</t>
  </si>
  <si>
    <t>Each strategy including multiple alternative tactical scenarios, based on analysis of opponent and own strengths &amp; weakness</t>
  </si>
  <si>
    <t>Ability to execute strategy during fight, early switching of tactics resulting in successful execution of scoring actions</t>
  </si>
  <si>
    <t>Consistently able to  effectively execute a successful action at the right time (Tempo) under pressure</t>
  </si>
  <si>
    <t>Adherence to adequate training load - 2 x quality training per day (8-10 sessions per week, 20-25 hours per week</t>
  </si>
  <si>
    <t>Control &amp; Dominate Distance</t>
  </si>
  <si>
    <t>Ability to Tolerate Load</t>
  </si>
  <si>
    <t>Support</t>
  </si>
  <si>
    <t>Adaptability &amp; Decision Making Final Ratings</t>
  </si>
  <si>
    <t>Technical Excellence Final Ratings</t>
  </si>
  <si>
    <t>Control &amp; Dominate Distance Final Ratings</t>
  </si>
  <si>
    <t>Ability to Tolerate Load Final Ratings</t>
  </si>
  <si>
    <t>Behaviour &amp; Commitment Final Ratings</t>
  </si>
  <si>
    <t>Support Final Ratings</t>
  </si>
  <si>
    <t>Performance/ Results</t>
  </si>
  <si>
    <t>33% DE wins against top 64 Senior World Ranked opponents and consistent top 40% finishing position at FIE Senior events.</t>
  </si>
  <si>
    <t>Performance/Results Final Ratings</t>
  </si>
  <si>
    <t>A domestic training/club environment promoting athlete autonomy and problem solving, allowing athlete to develop self coaching skills</t>
  </si>
  <si>
    <t>Training Environments Final Ratings</t>
  </si>
  <si>
    <r>
      <rPr>
        <sz val="11"/>
        <color theme="1"/>
        <rFont val="Calibri"/>
        <family val="2"/>
        <scheme val="minor"/>
      </rPr>
      <t xml:space="preserve">Pre-emptive fight strategies to beat every athlete in (Snr) World Top 16 at current level, refined with coach input. </t>
    </r>
  </si>
  <si>
    <t>A collaborative partnership between athlete, coaches, clubs and BF to develop to Senior medal standard</t>
  </si>
  <si>
    <t xml:space="preserve">A home environment promoting athlete autonomy, independence and problem solving, allowing athlete to develop leadership and self coaching skills. </t>
  </si>
  <si>
    <t>Suitably qualified fencing coach with proven ability to coach/develop T4 performance athletes, and up to date safeguarding and UKAD training, displaying role model behaviour and positive sportsmanship</t>
  </si>
  <si>
    <t xml:space="preserve">A criteria marked as Gold would be moving to E1 (Senior Medal winning) standard. </t>
  </si>
  <si>
    <t>Organising performance of self and others to deliver effective and efficient pursuit of predetermined objectives</t>
  </si>
  <si>
    <t>Professional approach in all areas, prepared and accountable for actions in training and competition</t>
  </si>
  <si>
    <t>Good balance of sport and vocational/educational commitments, realistic dual career plan, defined long term ambitions and a strong sport-life balance and lifestyle activities supporting psychological and physical wellbeing.</t>
  </si>
  <si>
    <t xml:space="preserve">Growth Mindset - driving own programme (self-resilience and autonomy). 
</t>
  </si>
  <si>
    <t xml:space="preserve">Developing ability to innovate and manage risk against World Class (top 32) fencers
</t>
  </si>
  <si>
    <t xml:space="preserve">Ability to adapt tactics in-fight to referee interpretation.
</t>
  </si>
  <si>
    <t xml:space="preserve">Comprehension and knowledge of how (Snr) World Top 16  control &amp; dominate distance. 
</t>
  </si>
  <si>
    <t xml:space="preserve">Consistently able to analyse and apply control of distance 
</t>
  </si>
  <si>
    <t xml:space="preserve">Consistently able to analyse and apply control of distance under pressure 
</t>
  </si>
  <si>
    <t xml:space="preserve">Consistently able to  effectively execute a successful action at the right time (Tempo)
</t>
  </si>
  <si>
    <t xml:space="preserve">Ability to utilise a wide range of defensive blade actions against international opponents
</t>
  </si>
  <si>
    <t xml:space="preserve">Ability to utilise a wide range of offensive blade actions against international opponents
</t>
  </si>
  <si>
    <t xml:space="preserve">A select few actions with high proficiency and % success rate.
</t>
  </si>
  <si>
    <t xml:space="preserve">Ability to utilise a wide range of movement patterns against international opponents
</t>
  </si>
  <si>
    <t xml:space="preserve">Very good ability to adapt technique during fight to interpretation of the referee. 
</t>
  </si>
  <si>
    <t xml:space="preserve">Psychologically robust, with sound motor function  
</t>
  </si>
  <si>
    <t xml:space="preserve">Active development of mental resilience under stress.
</t>
  </si>
  <si>
    <t xml:space="preserve">Baseline fitness to tolerate increasing load in training 
</t>
  </si>
  <si>
    <t xml:space="preserve">Baseline fitness to tolerate increasing load in  competition 
</t>
  </si>
  <si>
    <t xml:space="preserve">FIE World Ranking - Senior top 100 or Junior top 10. 
</t>
  </si>
  <si>
    <t xml:space="preserve">Positive and trajectory to World/Olympic medal winning standard by age 28-30 
</t>
  </si>
  <si>
    <t xml:space="preserve">Sufficient regular access to high performance facilities including high quality (T4+) sparring, S&amp;C 
</t>
  </si>
  <si>
    <t xml:space="preserve">Access to international training camps (2-3 per year) with (min 5-10) World top 100 fencers 
</t>
  </si>
  <si>
    <t xml:space="preserve">Support staff with commitment to own ongoing personal development in elite athlete space 
</t>
  </si>
  <si>
    <t xml:space="preserve">Support team seeks and provides constructive feedback to drive performance 
</t>
  </si>
  <si>
    <t xml:space="preserve">Date of Assessment
</t>
  </si>
  <si>
    <t>Work Ethic - Driving excellence through day to day adherence to documented training and competition plan. Dedicated to day to day elite sport specific practice and progressive competition to refine skills and execution.</t>
  </si>
  <si>
    <t>Performance Review decisions based on insights gained by tracking and monitoring own progress combined with ability to give, seek, receive and act on insightful feedback.</t>
  </si>
  <si>
    <t>A criteria marked as Amber is entry level T4 standard.</t>
  </si>
  <si>
    <t xml:space="preserve">A criteria marked as Red is below T4 standard. </t>
  </si>
  <si>
    <t>Limited, Rarely, (Improvement required)</t>
  </si>
  <si>
    <t>Occassionally, Basic level competence (Development Required)</t>
  </si>
  <si>
    <t>Most of the time, (Solid Performance)</t>
  </si>
  <si>
    <t xml:space="preserve">A criteria marked as Green is a solid T4 standard. </t>
  </si>
  <si>
    <t>All of the time, (Strong Performance)</t>
  </si>
  <si>
    <t>BLUE</t>
  </si>
  <si>
    <t xml:space="preserve">A criteria marked as Blue is a strong T4 standard. </t>
  </si>
  <si>
    <t xml:space="preserve">Ready to move to next level - T4 this means the athletes demonstrated the equivalent to medal winning standard (E1) </t>
  </si>
  <si>
    <t>Name</t>
  </si>
  <si>
    <t xml:space="preserve">Completing Stage 1  - Performance Trajectory 
Please complete each competition section  for seasons 2018/2019, 2019/20, 2020/21
Two key figures:
      1. Your finish position
      2. The number of comeptitors in the competition
Use the data to complete the overview section (Yellow)
</t>
  </si>
  <si>
    <t xml:space="preserve">Completing Stage 2 - Breakthrough (T4) Assessment 
Use the table to the right,  to rate yourself against the statement from the BF Pathway Standard (T4)  and then provide the evidence and examples to evidence your rating
</t>
  </si>
  <si>
    <t xml:space="preserve">Weapon </t>
  </si>
  <si>
    <t>DoB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</si>
</sst>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000000"/>
      <name val="Calibri"/>
      <family val="2"/>
      <scheme val="minor"/>
    </font>
    <font>
      <b/>
      <sz val="12"/>
      <color theme="1"/>
      <name val="Calibri"/>
      <family val="2"/>
      <scheme val="minor"/>
    </font>
    <font>
      <b/>
      <sz val="12"/>
      <name val="Calibri"/>
      <family val="2"/>
      <scheme val="minor"/>
    </font>
    <font>
      <sz val="11"/>
      <color theme="1"/>
      <name val="Calibri"/>
      <family val="2"/>
    </font>
    <font>
      <b/>
      <u/>
      <sz val="16"/>
      <color theme="1"/>
      <name val="Calibri"/>
      <family val="2"/>
      <scheme val="minor"/>
    </font>
    <font>
      <sz val="12"/>
      <name val="Calibri"/>
      <family val="2"/>
      <scheme val="minor"/>
    </font>
    <font>
      <sz val="20"/>
      <color theme="1"/>
      <name val="Calibri"/>
      <family val="2"/>
      <scheme val="minor"/>
    </font>
    <font>
      <sz val="16"/>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5" tint="0.59999389629810485"/>
        <bgColor indexed="65"/>
      </patternFill>
    </fill>
    <fill>
      <patternFill patternType="solid">
        <fgColor rgb="FFFFFF00"/>
        <bgColor indexed="64"/>
      </patternFill>
    </fill>
    <fill>
      <patternFill patternType="solid">
        <fgColor theme="7" tint="0.39997558519241921"/>
        <bgColor indexed="64"/>
      </patternFill>
    </fill>
    <fill>
      <patternFill patternType="solid">
        <fgColor rgb="FFFF8F9C"/>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rgb="FFFCE4D6"/>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3" fillId="5" borderId="0" applyNumberFormat="0" applyBorder="0" applyAlignment="0" applyProtection="0"/>
  </cellStyleXfs>
  <cellXfs count="49">
    <xf numFmtId="0" fontId="0" fillId="0" borderId="0" xfId="0"/>
    <xf numFmtId="0" fontId="0" fillId="0" borderId="0" xfId="0" applyFont="1"/>
    <xf numFmtId="0" fontId="0" fillId="11" borderId="4" xfId="0" applyFont="1" applyFill="1" applyBorder="1" applyAlignment="1">
      <alignment horizontal="left" vertical="center" wrapText="1"/>
    </xf>
    <xf numFmtId="0" fontId="0" fillId="12" borderId="4" xfId="0" applyFont="1" applyFill="1" applyBorder="1" applyAlignment="1">
      <alignment horizontal="left" vertical="center" wrapText="1"/>
    </xf>
    <xf numFmtId="0" fontId="7" fillId="12" borderId="0" xfId="0" applyFont="1" applyFill="1" applyAlignment="1">
      <alignment vertical="center" wrapText="1" readingOrder="1"/>
    </xf>
    <xf numFmtId="0" fontId="0" fillId="12" borderId="4" xfId="0" applyFont="1" applyFill="1" applyBorder="1" applyAlignment="1">
      <alignment vertical="center" wrapText="1"/>
    </xf>
    <xf numFmtId="0" fontId="0" fillId="12" borderId="2" xfId="0" applyFont="1" applyFill="1" applyBorder="1" applyAlignment="1">
      <alignment horizontal="left" vertical="center" wrapText="1"/>
    </xf>
    <xf numFmtId="0" fontId="0" fillId="13" borderId="0" xfId="0" applyFont="1" applyFill="1"/>
    <xf numFmtId="0" fontId="2" fillId="13" borderId="1" xfId="0" applyFont="1" applyFill="1" applyBorder="1" applyAlignment="1">
      <alignment horizontal="center" wrapText="1"/>
    </xf>
    <xf numFmtId="0" fontId="2" fillId="13" borderId="2" xfId="0" applyFont="1" applyFill="1" applyBorder="1" applyAlignment="1">
      <alignment horizontal="right" vertical="center" wrapText="1"/>
    </xf>
    <xf numFmtId="0" fontId="8" fillId="13" borderId="0" xfId="0" applyFont="1" applyFill="1"/>
    <xf numFmtId="0" fontId="2" fillId="13" borderId="0" xfId="0" applyFont="1" applyFill="1" applyAlignment="1">
      <alignment horizontal="right"/>
    </xf>
    <xf numFmtId="0" fontId="0" fillId="11" borderId="4" xfId="0" applyFont="1" applyFill="1" applyBorder="1" applyAlignment="1">
      <alignment vertical="center" wrapText="1"/>
    </xf>
    <xf numFmtId="0" fontId="7" fillId="12" borderId="4" xfId="0" applyFont="1" applyFill="1" applyBorder="1" applyAlignment="1">
      <alignment horizontal="left" wrapText="1"/>
    </xf>
    <xf numFmtId="0" fontId="0" fillId="12" borderId="0" xfId="0" applyFont="1" applyFill="1" applyAlignment="1">
      <alignment horizontal="left" vertical="center" wrapText="1"/>
    </xf>
    <xf numFmtId="0" fontId="0" fillId="11" borderId="1" xfId="0" applyFont="1" applyFill="1" applyBorder="1" applyAlignment="1">
      <alignment horizontal="left" vertical="center" wrapText="1"/>
    </xf>
    <xf numFmtId="0" fontId="0" fillId="0" borderId="1" xfId="0" applyFont="1" applyBorder="1" applyAlignment="1">
      <alignment wrapText="1"/>
    </xf>
    <xf numFmtId="0" fontId="0" fillId="11" borderId="1" xfId="0" applyFont="1" applyFill="1" applyBorder="1" applyAlignment="1">
      <alignment wrapText="1"/>
    </xf>
    <xf numFmtId="0" fontId="2" fillId="13" borderId="0" xfId="0" applyFont="1" applyFill="1" applyAlignment="1">
      <alignment horizontal="right" vertical="top" wrapText="1"/>
    </xf>
    <xf numFmtId="0" fontId="9" fillId="13" borderId="0" xfId="0" applyFont="1" applyFill="1" applyAlignment="1">
      <alignment vertical="center"/>
    </xf>
    <xf numFmtId="2" fontId="0" fillId="14" borderId="1" xfId="0" applyNumberFormat="1" applyFont="1" applyFill="1" applyBorder="1"/>
    <xf numFmtId="0" fontId="0" fillId="10" borderId="0" xfId="0" applyFill="1"/>
    <xf numFmtId="0" fontId="11" fillId="10" borderId="0" xfId="0" applyFont="1" applyFill="1" applyAlignment="1">
      <alignment vertical="center"/>
    </xf>
    <xf numFmtId="0" fontId="1" fillId="10" borderId="1" xfId="0" applyFont="1" applyFill="1" applyBorder="1" applyAlignment="1">
      <alignment vertical="center"/>
    </xf>
    <xf numFmtId="0" fontId="12" fillId="8" borderId="1" xfId="2" applyFont="1" applyFill="1" applyBorder="1" applyAlignment="1">
      <alignment horizontal="center" vertical="center"/>
    </xf>
    <xf numFmtId="0" fontId="1" fillId="10" borderId="1" xfId="0" applyFont="1" applyFill="1" applyBorder="1" applyAlignment="1">
      <alignment vertical="center" wrapText="1"/>
    </xf>
    <xf numFmtId="0" fontId="12" fillId="7" borderId="1" xfId="4" applyFont="1" applyFill="1" applyBorder="1" applyAlignment="1">
      <alignment horizontal="center" vertical="center"/>
    </xf>
    <xf numFmtId="0" fontId="12" fillId="9" borderId="1" xfId="1" applyFont="1" applyFill="1" applyBorder="1" applyAlignment="1">
      <alignment horizontal="center" vertical="center"/>
    </xf>
    <xf numFmtId="0" fontId="12" fillId="13" borderId="1" xfId="1" applyFont="1" applyFill="1" applyBorder="1" applyAlignment="1">
      <alignment horizontal="center" vertical="center"/>
    </xf>
    <xf numFmtId="0" fontId="12" fillId="6" borderId="1" xfId="3" applyFont="1" applyFill="1" applyBorder="1" applyAlignment="1">
      <alignment horizontal="center" vertical="center"/>
    </xf>
    <xf numFmtId="0" fontId="10" fillId="15" borderId="1" xfId="0" applyFont="1" applyFill="1" applyBorder="1" applyAlignment="1">
      <alignment horizontal="center"/>
    </xf>
    <xf numFmtId="0" fontId="0" fillId="0" borderId="1" xfId="0" applyBorder="1"/>
    <xf numFmtId="0" fontId="13" fillId="0" borderId="1" xfId="0" applyFont="1" applyBorder="1"/>
    <xf numFmtId="0" fontId="14" fillId="0" borderId="5" xfId="0" applyFont="1" applyBorder="1" applyAlignment="1">
      <alignment horizontal="left" vertical="top" wrapText="1"/>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5" xfId="0" applyFont="1" applyBorder="1" applyAlignment="1">
      <alignment vertical="top" wrapText="1"/>
    </xf>
    <xf numFmtId="0" fontId="14" fillId="0" borderId="6" xfId="0"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9" xfId="0" applyFont="1" applyBorder="1" applyAlignment="1">
      <alignment vertical="top"/>
    </xf>
    <xf numFmtId="0" fontId="14" fillId="0" borderId="10" xfId="0" applyFont="1" applyBorder="1" applyAlignment="1">
      <alignment vertical="top"/>
    </xf>
    <xf numFmtId="0" fontId="0" fillId="10" borderId="0" xfId="0" applyFill="1"/>
    <xf numFmtId="0" fontId="8" fillId="12" borderId="3" xfId="0" applyFont="1" applyFill="1" applyBorder="1" applyAlignment="1">
      <alignment horizontal="center" vertical="center" textRotation="90" wrapText="1"/>
    </xf>
    <xf numFmtId="0" fontId="8" fillId="11" borderId="3" xfId="0" applyFont="1" applyFill="1" applyBorder="1" applyAlignment="1">
      <alignment horizontal="center" vertical="center" textRotation="90" wrapText="1"/>
    </xf>
    <xf numFmtId="0" fontId="8" fillId="11" borderId="3" xfId="0" applyFont="1" applyFill="1" applyBorder="1" applyAlignment="1">
      <alignment horizontal="center" textRotation="90" wrapText="1"/>
    </xf>
  </cellXfs>
  <cellStyles count="5">
    <cellStyle name="40% - Accent2" xfId="4" builtinId="35"/>
    <cellStyle name="Bad" xfId="2" builtinId="27"/>
    <cellStyle name="Good" xfId="1" builtinId="26"/>
    <cellStyle name="Neutral" xfId="3" builtinId="28"/>
    <cellStyle name="Normal" xfId="0" builtinId="0"/>
  </cellStyles>
  <dxfs count="35">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
      <fill>
        <patternFill>
          <bgColor rgb="FFFFC7CE"/>
        </patternFill>
      </fill>
    </dxf>
    <dxf>
      <fill>
        <patternFill>
          <bgColor rgb="FFFFC000"/>
        </patternFill>
      </fill>
    </dxf>
    <dxf>
      <fill>
        <patternFill>
          <bgColor rgb="FFFFFF00"/>
        </patternFill>
      </fill>
    </dxf>
    <dxf>
      <fill>
        <patternFill>
          <bgColor rgb="FFA9D08E"/>
        </patternFill>
      </fill>
    </dxf>
    <dxf>
      <fill>
        <patternFill>
          <bgColor rgb="FF8EA9DB"/>
        </patternFill>
      </fill>
    </dxf>
  </dxfs>
  <tableStyles count="0" defaultTableStyle="TableStyleMedium2" defaultPivotStyle="PivotStyleLight16"/>
  <colors>
    <mruColors>
      <color rgb="FFFF8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xdr:row>
      <xdr:rowOff>431800</xdr:rowOff>
    </xdr:from>
    <xdr:to>
      <xdr:col>8</xdr:col>
      <xdr:colOff>137896</xdr:colOff>
      <xdr:row>67</xdr:row>
      <xdr:rowOff>120948</xdr:rowOff>
    </xdr:to>
    <xdr:pic>
      <xdr:nvPicPr>
        <xdr:cNvPr id="2" name="Picture 1">
          <a:extLst>
            <a:ext uri="{FF2B5EF4-FFF2-40B4-BE49-F238E27FC236}">
              <a16:creationId xmlns:a16="http://schemas.microsoft.com/office/drawing/2014/main" id="{142B0FC8-E51A-814F-86CF-76C6F3A2DD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 y="2476500"/>
          <a:ext cx="15581096" cy="113604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kemp/Downloads/se6JtAm1em1Vf3bB-T4%20Senior%20Europeans%20-%20Athlete%20Assessment%20Form%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ame"/>
      <sheetName val="Stage 2. Trajectory "/>
      <sheetName val="Stage 3. Breakthrough (T4)"/>
      <sheetName val="Trajectory  Example"/>
    </sheetNames>
    <sheetDataSet>
      <sheetData sheetId="0"/>
      <sheetData sheetId="1"/>
      <sheetData sheetId="2"/>
      <sheetData sheetId="3">
        <row r="3">
          <cell r="O3">
            <v>29.714285714285715</v>
          </cell>
          <cell r="P3">
            <v>29.714285714285715</v>
          </cell>
        </row>
        <row r="4">
          <cell r="O4">
            <v>48.80952380952381</v>
          </cell>
          <cell r="P4">
            <v>39.261904761904759</v>
          </cell>
        </row>
        <row r="5">
          <cell r="O5">
            <v>78.672985781990519</v>
          </cell>
          <cell r="P5">
            <v>52.398931768600015</v>
          </cell>
        </row>
        <row r="6">
          <cell r="O6">
            <v>59.302325581395351</v>
          </cell>
          <cell r="P6">
            <v>54.124780221798844</v>
          </cell>
        </row>
        <row r="7">
          <cell r="O7">
            <v>93.506493506493499</v>
          </cell>
          <cell r="P7">
            <v>62.001122878737775</v>
          </cell>
        </row>
        <row r="8">
          <cell r="O8">
            <v>66.857142857142861</v>
          </cell>
          <cell r="P8">
            <v>62.81045954180528</v>
          </cell>
        </row>
        <row r="9">
          <cell r="O9">
            <v>56.701030927835049</v>
          </cell>
          <cell r="P9">
            <v>61.937684025523822</v>
          </cell>
        </row>
        <row r="10">
          <cell r="O10">
            <v>65.338645418326692</v>
          </cell>
          <cell r="P10">
            <v>62.362804199624179</v>
          </cell>
        </row>
        <row r="11">
          <cell r="O11">
            <v>57.203389830508478</v>
          </cell>
          <cell r="P11">
            <v>61.789535936389107</v>
          </cell>
        </row>
        <row r="12">
          <cell r="O12">
            <v>47.154471544715449</v>
          </cell>
          <cell r="P12">
            <v>60.326029497221739</v>
          </cell>
        </row>
        <row r="13">
          <cell r="O13">
            <v>68.379446640316218</v>
          </cell>
          <cell r="P13">
            <v>61.058158328412148</v>
          </cell>
        </row>
        <row r="14">
          <cell r="O14">
            <v>88.135593220338976</v>
          </cell>
          <cell r="P14">
            <v>63.314611236072714</v>
          </cell>
        </row>
        <row r="15">
          <cell r="O15">
            <v>66.871165644171782</v>
          </cell>
          <cell r="P15">
            <v>63.588192344388027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BEF32-34B6-1F47-AF33-4AC01034C553}">
  <dimension ref="B1:H11"/>
  <sheetViews>
    <sheetView tabSelected="1" workbookViewId="0">
      <selection activeCell="C6" sqref="C6"/>
    </sheetView>
  </sheetViews>
  <sheetFormatPr baseColWidth="10" defaultRowHeight="15" x14ac:dyDescent="0.2"/>
  <cols>
    <col min="1" max="1" width="4" style="21" customWidth="1"/>
    <col min="2" max="2" width="23.5" style="21" customWidth="1"/>
    <col min="3" max="3" width="41.5" style="21" customWidth="1"/>
    <col min="4" max="4" width="3.83203125" style="21" customWidth="1"/>
    <col min="5" max="8" width="32.5" style="21" customWidth="1"/>
    <col min="9" max="16384" width="10.83203125" style="21"/>
  </cols>
  <sheetData>
    <row r="1" spans="2:8" ht="16" thickBot="1" x14ac:dyDescent="0.25"/>
    <row r="2" spans="2:8" ht="26" x14ac:dyDescent="0.3">
      <c r="B2" s="32" t="s">
        <v>74</v>
      </c>
      <c r="C2" s="31"/>
      <c r="E2" s="33" t="s">
        <v>75</v>
      </c>
      <c r="F2" s="34"/>
      <c r="G2" s="39" t="s">
        <v>76</v>
      </c>
      <c r="H2" s="40"/>
    </row>
    <row r="3" spans="2:8" ht="26" x14ac:dyDescent="0.3">
      <c r="B3" s="32" t="s">
        <v>77</v>
      </c>
      <c r="C3" s="31"/>
      <c r="E3" s="35"/>
      <c r="F3" s="36"/>
      <c r="G3" s="41"/>
      <c r="H3" s="42"/>
    </row>
    <row r="4" spans="2:8" ht="26" x14ac:dyDescent="0.3">
      <c r="B4" s="32" t="s">
        <v>78</v>
      </c>
      <c r="C4" s="31"/>
      <c r="E4" s="35"/>
      <c r="F4" s="36"/>
      <c r="G4" s="41"/>
      <c r="H4" s="42"/>
    </row>
    <row r="5" spans="2:8" x14ac:dyDescent="0.2">
      <c r="E5" s="35"/>
      <c r="F5" s="36"/>
      <c r="G5" s="41"/>
      <c r="H5" s="42"/>
    </row>
    <row r="6" spans="2:8" ht="36" customHeight="1" x14ac:dyDescent="0.2">
      <c r="D6" s="45"/>
      <c r="E6" s="35"/>
      <c r="F6" s="36"/>
      <c r="G6" s="41"/>
      <c r="H6" s="42"/>
    </row>
    <row r="7" spans="2:8" ht="16" thickBot="1" x14ac:dyDescent="0.25">
      <c r="D7" s="45"/>
      <c r="E7" s="37"/>
      <c r="F7" s="38"/>
      <c r="G7" s="43"/>
      <c r="H7" s="44"/>
    </row>
    <row r="8" spans="2:8" ht="36" customHeight="1" x14ac:dyDescent="0.2">
      <c r="D8" s="45"/>
    </row>
    <row r="9" spans="2:8" ht="36" customHeight="1" x14ac:dyDescent="0.2">
      <c r="D9" s="45"/>
    </row>
    <row r="10" spans="2:8" ht="36" customHeight="1" x14ac:dyDescent="0.2">
      <c r="D10" s="45"/>
    </row>
    <row r="11" spans="2:8" ht="36" customHeight="1" x14ac:dyDescent="0.2">
      <c r="D11" s="45"/>
    </row>
  </sheetData>
  <mergeCells count="3">
    <mergeCell ref="E2:F7"/>
    <mergeCell ref="G2:H7"/>
    <mergeCell ref="D6:D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B562D-5D67-4729-B917-0E992F0DD7CC}">
  <sheetPr>
    <pageSetUpPr fitToPage="1"/>
  </sheetPr>
  <dimension ref="A1:O49"/>
  <sheetViews>
    <sheetView showGridLines="0" zoomScale="104" zoomScaleNormal="90" workbookViewId="0">
      <selection activeCell="F50" sqref="F50"/>
    </sheetView>
  </sheetViews>
  <sheetFormatPr baseColWidth="10" defaultColWidth="9" defaultRowHeight="15" outlineLevelRow="2" x14ac:dyDescent="0.2"/>
  <cols>
    <col min="1" max="1" width="3" style="1" customWidth="1"/>
    <col min="2" max="2" width="7.33203125" style="1" customWidth="1"/>
    <col min="3" max="3" width="77.33203125" style="1" customWidth="1"/>
    <col min="4" max="6" width="9" style="1"/>
    <col min="7" max="7" width="40.83203125" style="1" customWidth="1"/>
    <col min="8" max="8" width="3" style="1" customWidth="1"/>
    <col min="9" max="10" width="9" style="1"/>
    <col min="11" max="11" width="41.1640625" style="1" customWidth="1"/>
    <col min="12" max="13" width="9" style="1"/>
    <col min="14" max="14" width="54.5" style="1" customWidth="1"/>
    <col min="15" max="16384" width="9" style="1"/>
  </cols>
  <sheetData>
    <row r="1" spans="1:15" ht="48" x14ac:dyDescent="0.2">
      <c r="A1" s="7"/>
      <c r="B1" s="7"/>
      <c r="C1" s="19" t="e">
        <f xml:space="preserve"> CONCATENATE("Athlete Name: ",#REF!)</f>
        <v>#REF!</v>
      </c>
      <c r="D1" s="8" t="s">
        <v>7</v>
      </c>
      <c r="E1" s="8" t="s">
        <v>0</v>
      </c>
      <c r="F1" s="8" t="s">
        <v>1</v>
      </c>
      <c r="G1" s="8" t="s">
        <v>2</v>
      </c>
      <c r="H1" s="7"/>
    </row>
    <row r="2" spans="1:15" ht="32" x14ac:dyDescent="0.2">
      <c r="A2" s="7"/>
      <c r="B2" s="7"/>
      <c r="C2" s="18" t="s">
        <v>61</v>
      </c>
      <c r="D2" s="8"/>
      <c r="E2" s="8"/>
      <c r="F2" s="8"/>
      <c r="G2" s="8"/>
      <c r="H2" s="7"/>
      <c r="J2" s="21"/>
      <c r="K2" s="22" t="s">
        <v>8</v>
      </c>
      <c r="L2" s="21"/>
      <c r="M2" s="21"/>
      <c r="N2" s="21"/>
      <c r="O2" s="21"/>
    </row>
    <row r="3" spans="1:15" ht="48" outlineLevel="1" x14ac:dyDescent="0.2">
      <c r="A3" s="7"/>
      <c r="B3" s="46" t="s">
        <v>3</v>
      </c>
      <c r="C3" s="3" t="s">
        <v>62</v>
      </c>
      <c r="D3" s="30"/>
      <c r="E3" s="30"/>
      <c r="F3" s="30"/>
      <c r="G3" s="16"/>
      <c r="H3" s="7"/>
      <c r="J3" s="21"/>
      <c r="K3" s="23" t="s">
        <v>66</v>
      </c>
      <c r="L3" s="24">
        <v>1</v>
      </c>
      <c r="M3" s="24" t="s">
        <v>9</v>
      </c>
      <c r="N3" s="25" t="s">
        <v>65</v>
      </c>
      <c r="O3" s="21"/>
    </row>
    <row r="4" spans="1:15" ht="34" outlineLevel="1" x14ac:dyDescent="0.2">
      <c r="A4" s="7"/>
      <c r="B4" s="46"/>
      <c r="C4" s="3" t="s">
        <v>39</v>
      </c>
      <c r="D4" s="30"/>
      <c r="E4" s="30"/>
      <c r="F4" s="30"/>
      <c r="G4" s="16"/>
      <c r="H4" s="7"/>
      <c r="J4" s="21"/>
      <c r="K4" s="25" t="s">
        <v>67</v>
      </c>
      <c r="L4" s="26">
        <v>2</v>
      </c>
      <c r="M4" s="26" t="s">
        <v>10</v>
      </c>
      <c r="N4" s="25" t="s">
        <v>64</v>
      </c>
      <c r="O4" s="21"/>
    </row>
    <row r="5" spans="1:15" ht="32" outlineLevel="1" x14ac:dyDescent="0.2">
      <c r="A5" s="7"/>
      <c r="B5" s="46"/>
      <c r="C5" s="3" t="s">
        <v>63</v>
      </c>
      <c r="D5" s="30"/>
      <c r="E5" s="30"/>
      <c r="F5" s="30"/>
      <c r="G5" s="16"/>
      <c r="H5" s="7"/>
      <c r="J5" s="21"/>
      <c r="K5" s="23" t="s">
        <v>68</v>
      </c>
      <c r="L5" s="27">
        <v>3</v>
      </c>
      <c r="M5" s="27" t="s">
        <v>11</v>
      </c>
      <c r="N5" s="25" t="s">
        <v>69</v>
      </c>
      <c r="O5" s="21"/>
    </row>
    <row r="6" spans="1:15" ht="32" outlineLevel="1" x14ac:dyDescent="0.2">
      <c r="A6" s="7"/>
      <c r="B6" s="46"/>
      <c r="C6" s="3" t="s">
        <v>37</v>
      </c>
      <c r="D6" s="30"/>
      <c r="E6" s="30"/>
      <c r="F6" s="30"/>
      <c r="G6" s="16"/>
      <c r="H6" s="7"/>
      <c r="J6" s="21"/>
      <c r="K6" s="23" t="s">
        <v>70</v>
      </c>
      <c r="L6" s="28">
        <v>4</v>
      </c>
      <c r="M6" s="28" t="s">
        <v>71</v>
      </c>
      <c r="N6" s="25" t="s">
        <v>72</v>
      </c>
      <c r="O6" s="21"/>
    </row>
    <row r="7" spans="1:15" ht="51" outlineLevel="1" x14ac:dyDescent="0.2">
      <c r="A7" s="7"/>
      <c r="B7" s="46"/>
      <c r="C7" s="3" t="s">
        <v>36</v>
      </c>
      <c r="D7" s="30"/>
      <c r="E7" s="30"/>
      <c r="F7" s="30"/>
      <c r="G7" s="16"/>
      <c r="H7" s="7"/>
      <c r="J7" s="21"/>
      <c r="K7" s="25" t="s">
        <v>73</v>
      </c>
      <c r="L7" s="29">
        <v>5</v>
      </c>
      <c r="M7" s="29" t="s">
        <v>12</v>
      </c>
      <c r="N7" s="25" t="s">
        <v>35</v>
      </c>
      <c r="O7" s="21"/>
    </row>
    <row r="8" spans="1:15" ht="48" outlineLevel="1" x14ac:dyDescent="0.2">
      <c r="A8" s="7"/>
      <c r="B8" s="46"/>
      <c r="C8" s="3" t="s">
        <v>38</v>
      </c>
      <c r="D8" s="30"/>
      <c r="E8" s="30"/>
      <c r="F8" s="30"/>
      <c r="G8" s="16"/>
      <c r="H8" s="7"/>
      <c r="J8" s="21"/>
      <c r="K8" s="21"/>
      <c r="L8" s="21"/>
      <c r="M8" s="21"/>
      <c r="N8" s="21"/>
      <c r="O8" s="21"/>
    </row>
    <row r="9" spans="1:15" ht="16" x14ac:dyDescent="0.2">
      <c r="A9" s="7"/>
      <c r="B9" s="10"/>
      <c r="C9" s="9" t="s">
        <v>24</v>
      </c>
      <c r="D9" s="20">
        <f>IF(IFERROR(AVERAGE(D3:D8), 0) = 0, 0, AVERAGE(D3:D8))</f>
        <v>0</v>
      </c>
      <c r="E9" s="20">
        <f t="shared" ref="E9:F9" si="0">IF(IFERROR(AVERAGE(E3:E8), 0) = 0, 0, AVERAGE(E3:E8))</f>
        <v>0</v>
      </c>
      <c r="F9" s="20">
        <f t="shared" si="0"/>
        <v>0</v>
      </c>
      <c r="G9" s="16"/>
      <c r="H9" s="7"/>
    </row>
    <row r="10" spans="1:15" ht="32" outlineLevel="1" x14ac:dyDescent="0.2">
      <c r="A10" s="7"/>
      <c r="B10" s="47" t="s">
        <v>4</v>
      </c>
      <c r="C10" s="2" t="s">
        <v>31</v>
      </c>
      <c r="D10" s="30"/>
      <c r="E10" s="30"/>
      <c r="F10" s="30"/>
      <c r="G10" s="16"/>
      <c r="H10" s="7"/>
    </row>
    <row r="11" spans="1:15" ht="32" outlineLevel="1" x14ac:dyDescent="0.2">
      <c r="A11" s="7"/>
      <c r="B11" s="47"/>
      <c r="C11" s="2" t="s">
        <v>13</v>
      </c>
      <c r="D11" s="30"/>
      <c r="E11" s="30"/>
      <c r="F11" s="30"/>
      <c r="G11" s="16"/>
      <c r="H11" s="7"/>
    </row>
    <row r="12" spans="1:15" ht="32" outlineLevel="1" x14ac:dyDescent="0.2">
      <c r="A12" s="7"/>
      <c r="B12" s="47"/>
      <c r="C12" s="2" t="s">
        <v>14</v>
      </c>
      <c r="D12" s="30"/>
      <c r="E12" s="30"/>
      <c r="F12" s="30"/>
      <c r="G12" s="16"/>
      <c r="H12" s="7"/>
    </row>
    <row r="13" spans="1:15" ht="32" outlineLevel="1" x14ac:dyDescent="0.2">
      <c r="A13" s="7"/>
      <c r="B13" s="47"/>
      <c r="C13" s="2" t="s">
        <v>40</v>
      </c>
      <c r="D13" s="30"/>
      <c r="E13" s="30"/>
      <c r="F13" s="30"/>
      <c r="G13" s="16"/>
      <c r="H13" s="7"/>
    </row>
    <row r="14" spans="1:15" ht="32" outlineLevel="1" x14ac:dyDescent="0.2">
      <c r="A14" s="7"/>
      <c r="B14" s="47"/>
      <c r="C14" s="2" t="s">
        <v>41</v>
      </c>
      <c r="D14" s="30"/>
      <c r="E14" s="30"/>
      <c r="F14" s="30"/>
      <c r="G14" s="16"/>
      <c r="H14" s="7"/>
    </row>
    <row r="15" spans="1:15" ht="16" x14ac:dyDescent="0.2">
      <c r="A15" s="7"/>
      <c r="B15" s="10"/>
      <c r="C15" s="9" t="s">
        <v>20</v>
      </c>
      <c r="D15" s="20">
        <f>IF(IFERROR(AVERAGE(D10:D14), 0) = 0, 0, AVERAGE(D10:D14))</f>
        <v>0</v>
      </c>
      <c r="E15" s="20">
        <f t="shared" ref="E15:F15" si="1">IF(IFERROR(AVERAGE(E10:E14), 0) = 0, 0, AVERAGE(E10:E14))</f>
        <v>0</v>
      </c>
      <c r="F15" s="20">
        <f t="shared" si="1"/>
        <v>0</v>
      </c>
      <c r="G15" s="16"/>
      <c r="H15" s="7"/>
    </row>
    <row r="16" spans="1:15" ht="32" outlineLevel="1" x14ac:dyDescent="0.2">
      <c r="A16" s="7"/>
      <c r="B16" s="46" t="s">
        <v>17</v>
      </c>
      <c r="C16" s="4" t="s">
        <v>42</v>
      </c>
      <c r="D16" s="30"/>
      <c r="E16" s="30"/>
      <c r="F16" s="30"/>
      <c r="G16" s="16"/>
      <c r="H16" s="7"/>
    </row>
    <row r="17" spans="1:8" ht="32" outlineLevel="1" x14ac:dyDescent="0.2">
      <c r="A17" s="7"/>
      <c r="B17" s="46"/>
      <c r="C17" s="5" t="s">
        <v>43</v>
      </c>
      <c r="D17" s="30"/>
      <c r="E17" s="30"/>
      <c r="F17" s="30"/>
      <c r="G17" s="16"/>
      <c r="H17" s="7"/>
    </row>
    <row r="18" spans="1:8" ht="32" outlineLevel="1" x14ac:dyDescent="0.2">
      <c r="A18" s="7"/>
      <c r="B18" s="46"/>
      <c r="C18" s="5" t="s">
        <v>44</v>
      </c>
      <c r="D18" s="30"/>
      <c r="E18" s="30"/>
      <c r="F18" s="30"/>
      <c r="G18" s="16"/>
      <c r="H18" s="7"/>
    </row>
    <row r="19" spans="1:8" ht="32" outlineLevel="1" x14ac:dyDescent="0.2">
      <c r="A19" s="7"/>
      <c r="B19" s="46"/>
      <c r="C19" s="5" t="s">
        <v>45</v>
      </c>
      <c r="D19" s="30"/>
      <c r="E19" s="30"/>
      <c r="F19" s="30"/>
      <c r="G19" s="16"/>
      <c r="H19" s="7"/>
    </row>
    <row r="20" spans="1:8" ht="16" outlineLevel="1" x14ac:dyDescent="0.2">
      <c r="A20" s="7"/>
      <c r="B20" s="46"/>
      <c r="C20" s="5" t="s">
        <v>15</v>
      </c>
      <c r="D20" s="30"/>
      <c r="E20" s="30"/>
      <c r="F20" s="30"/>
      <c r="G20" s="16"/>
      <c r="H20" s="7"/>
    </row>
    <row r="21" spans="1:8" ht="16" x14ac:dyDescent="0.2">
      <c r="A21" s="7"/>
      <c r="B21" s="10"/>
      <c r="C21" s="9" t="s">
        <v>22</v>
      </c>
      <c r="D21" s="20">
        <f>IF(IFERROR(AVERAGE(D16:D20), 0) = 0, 0, AVERAGE(D16:D20))</f>
        <v>0</v>
      </c>
      <c r="E21" s="20">
        <f t="shared" ref="E21:F21" si="2">IF(IFERROR(AVERAGE(E16:E20), 0) = 0, 0, AVERAGE(E16:E20))</f>
        <v>0</v>
      </c>
      <c r="F21" s="20">
        <f t="shared" si="2"/>
        <v>0</v>
      </c>
      <c r="G21" s="16"/>
      <c r="H21" s="7"/>
    </row>
    <row r="22" spans="1:8" ht="32" outlineLevel="1" x14ac:dyDescent="0.2">
      <c r="A22" s="7"/>
      <c r="B22" s="48" t="s">
        <v>6</v>
      </c>
      <c r="C22" s="2" t="s">
        <v>46</v>
      </c>
      <c r="D22" s="30"/>
      <c r="E22" s="30"/>
      <c r="F22" s="30"/>
      <c r="G22" s="16"/>
      <c r="H22" s="7"/>
    </row>
    <row r="23" spans="1:8" ht="32" outlineLevel="1" x14ac:dyDescent="0.2">
      <c r="A23" s="7"/>
      <c r="B23" s="48"/>
      <c r="C23" s="2" t="s">
        <v>47</v>
      </c>
      <c r="D23" s="30"/>
      <c r="E23" s="30"/>
      <c r="F23" s="30"/>
      <c r="G23" s="16"/>
      <c r="H23" s="7"/>
    </row>
    <row r="24" spans="1:8" ht="32" outlineLevel="1" x14ac:dyDescent="0.2">
      <c r="A24" s="7"/>
      <c r="B24" s="48"/>
      <c r="C24" s="2" t="s">
        <v>48</v>
      </c>
      <c r="D24" s="30"/>
      <c r="E24" s="30"/>
      <c r="F24" s="30"/>
      <c r="G24" s="16"/>
      <c r="H24" s="7"/>
    </row>
    <row r="25" spans="1:8" ht="32" outlineLevel="1" x14ac:dyDescent="0.2">
      <c r="A25" s="7"/>
      <c r="B25" s="48"/>
      <c r="C25" s="2" t="s">
        <v>49</v>
      </c>
      <c r="D25" s="30"/>
      <c r="E25" s="30"/>
      <c r="F25" s="30"/>
      <c r="G25" s="16"/>
      <c r="H25" s="7"/>
    </row>
    <row r="26" spans="1:8" ht="32" outlineLevel="1" x14ac:dyDescent="0.2">
      <c r="A26" s="7"/>
      <c r="B26" s="48"/>
      <c r="C26" s="2" t="s">
        <v>50</v>
      </c>
      <c r="D26" s="30"/>
      <c r="E26" s="30"/>
      <c r="F26" s="30"/>
      <c r="G26" s="16"/>
      <c r="H26" s="7"/>
    </row>
    <row r="27" spans="1:8" ht="16" x14ac:dyDescent="0.2">
      <c r="A27" s="7"/>
      <c r="B27" s="10"/>
      <c r="C27" s="9" t="s">
        <v>21</v>
      </c>
      <c r="D27" s="20">
        <f>IF(IFERROR(AVERAGE(D22:D26), 0) = 0, 0, AVERAGE(D22:D26))</f>
        <v>0</v>
      </c>
      <c r="E27" s="20">
        <f t="shared" ref="E27:F27" si="3">IF(IFERROR(AVERAGE(E22:E26), 0) = 0, 0, AVERAGE(E22:E26))</f>
        <v>0</v>
      </c>
      <c r="F27" s="20">
        <f t="shared" si="3"/>
        <v>0</v>
      </c>
      <c r="G27" s="16"/>
      <c r="H27" s="7"/>
    </row>
    <row r="28" spans="1:8" ht="32" outlineLevel="1" x14ac:dyDescent="0.2">
      <c r="A28" s="7"/>
      <c r="B28" s="46" t="s">
        <v>18</v>
      </c>
      <c r="C28" s="13" t="s">
        <v>16</v>
      </c>
      <c r="D28" s="30"/>
      <c r="E28" s="30"/>
      <c r="F28" s="30"/>
      <c r="G28" s="16"/>
      <c r="H28" s="7"/>
    </row>
    <row r="29" spans="1:8" ht="32" outlineLevel="1" x14ac:dyDescent="0.2">
      <c r="A29" s="7"/>
      <c r="B29" s="46"/>
      <c r="C29" s="14" t="s">
        <v>51</v>
      </c>
      <c r="D29" s="30"/>
      <c r="E29" s="30"/>
      <c r="F29" s="30"/>
      <c r="G29" s="16"/>
      <c r="H29" s="7"/>
    </row>
    <row r="30" spans="1:8" ht="32" outlineLevel="1" x14ac:dyDescent="0.2">
      <c r="A30" s="7"/>
      <c r="B30" s="46"/>
      <c r="C30" s="3" t="s">
        <v>52</v>
      </c>
      <c r="D30" s="30"/>
      <c r="E30" s="30"/>
      <c r="F30" s="30"/>
      <c r="G30" s="16"/>
      <c r="H30" s="7"/>
    </row>
    <row r="31" spans="1:8" ht="32" outlineLevel="1" x14ac:dyDescent="0.2">
      <c r="A31" s="7"/>
      <c r="B31" s="46"/>
      <c r="C31" s="3" t="s">
        <v>53</v>
      </c>
      <c r="D31" s="30"/>
      <c r="E31" s="30"/>
      <c r="F31" s="30"/>
      <c r="G31" s="16"/>
      <c r="H31" s="7"/>
    </row>
    <row r="32" spans="1:8" ht="32" outlineLevel="1" x14ac:dyDescent="0.2">
      <c r="A32" s="7"/>
      <c r="B32" s="46"/>
      <c r="C32" s="3" t="s">
        <v>54</v>
      </c>
      <c r="D32" s="30"/>
      <c r="E32" s="30"/>
      <c r="F32" s="30"/>
      <c r="G32" s="16"/>
      <c r="H32" s="7"/>
    </row>
    <row r="33" spans="1:8" ht="16" x14ac:dyDescent="0.2">
      <c r="A33" s="7"/>
      <c r="B33" s="10"/>
      <c r="C33" s="9" t="s">
        <v>23</v>
      </c>
      <c r="D33" s="20">
        <f>IF(IFERROR(AVERAGE(D28:D32), 0) = 0, 0, AVERAGE(D28:D32))</f>
        <v>0</v>
      </c>
      <c r="E33" s="20">
        <f t="shared" ref="E33:F33" si="4">IF(IFERROR(AVERAGE(E28:E32), 0) = 0, 0, AVERAGE(E28:E32))</f>
        <v>0</v>
      </c>
      <c r="F33" s="20">
        <f t="shared" si="4"/>
        <v>0</v>
      </c>
      <c r="G33" s="16"/>
      <c r="H33" s="7"/>
    </row>
    <row r="34" spans="1:8" ht="32" outlineLevel="2" x14ac:dyDescent="0.2">
      <c r="A34" s="7"/>
      <c r="B34" s="47" t="s">
        <v>26</v>
      </c>
      <c r="C34" s="15" t="s">
        <v>55</v>
      </c>
      <c r="D34" s="30"/>
      <c r="E34" s="30"/>
      <c r="F34" s="30"/>
      <c r="G34" s="16"/>
      <c r="H34" s="7"/>
    </row>
    <row r="35" spans="1:8" ht="32" outlineLevel="2" x14ac:dyDescent="0.2">
      <c r="A35" s="7"/>
      <c r="B35" s="47"/>
      <c r="C35" s="15" t="s">
        <v>27</v>
      </c>
      <c r="D35" s="30"/>
      <c r="E35" s="30"/>
      <c r="F35" s="30"/>
      <c r="G35" s="16"/>
      <c r="H35" s="7"/>
    </row>
    <row r="36" spans="1:8" ht="32" outlineLevel="2" x14ac:dyDescent="0.2">
      <c r="A36" s="7"/>
      <c r="B36" s="47"/>
      <c r="C36" s="17" t="s">
        <v>56</v>
      </c>
      <c r="D36" s="30"/>
      <c r="E36" s="30"/>
      <c r="F36" s="30"/>
      <c r="G36" s="16"/>
      <c r="H36" s="7"/>
    </row>
    <row r="37" spans="1:8" ht="16" x14ac:dyDescent="0.2">
      <c r="A37" s="7"/>
      <c r="B37" s="10"/>
      <c r="C37" s="9" t="s">
        <v>28</v>
      </c>
      <c r="D37" s="20">
        <f>IF(IFERROR(AVERAGE(D34:D36), 0) = 0, 0, AVERAGE(D34:D36))</f>
        <v>0</v>
      </c>
      <c r="E37" s="20">
        <f t="shared" ref="E37:F37" si="5">IF(IFERROR(AVERAGE(E34:E36), 0) = 0, 0, AVERAGE(E34:E36))</f>
        <v>0</v>
      </c>
      <c r="F37" s="20">
        <f t="shared" si="5"/>
        <v>0</v>
      </c>
      <c r="G37" s="16"/>
      <c r="H37" s="7"/>
    </row>
    <row r="38" spans="1:8" ht="32" outlineLevel="1" x14ac:dyDescent="0.2">
      <c r="A38" s="7"/>
      <c r="B38" s="46" t="s">
        <v>5</v>
      </c>
      <c r="C38" s="6" t="s">
        <v>57</v>
      </c>
      <c r="D38" s="30"/>
      <c r="E38" s="30"/>
      <c r="F38" s="30"/>
      <c r="G38" s="16"/>
      <c r="H38" s="7"/>
    </row>
    <row r="39" spans="1:8" ht="32" outlineLevel="1" x14ac:dyDescent="0.2">
      <c r="A39" s="7"/>
      <c r="B39" s="46"/>
      <c r="C39" s="3" t="s">
        <v>29</v>
      </c>
      <c r="D39" s="30"/>
      <c r="E39" s="30"/>
      <c r="F39" s="30"/>
      <c r="G39" s="16"/>
      <c r="H39" s="7"/>
    </row>
    <row r="40" spans="1:8" ht="32" outlineLevel="1" x14ac:dyDescent="0.2">
      <c r="A40" s="7"/>
      <c r="B40" s="46"/>
      <c r="C40" s="6" t="s">
        <v>58</v>
      </c>
      <c r="D40" s="30"/>
      <c r="E40" s="30"/>
      <c r="F40" s="30"/>
      <c r="G40" s="16"/>
      <c r="H40" s="7"/>
    </row>
    <row r="41" spans="1:8" ht="16" x14ac:dyDescent="0.2">
      <c r="A41" s="7"/>
      <c r="B41" s="10"/>
      <c r="C41" s="11" t="s">
        <v>30</v>
      </c>
      <c r="D41" s="20">
        <f>IF(IFERROR(AVERAGE(D38:D40), 0) = 0, 0, AVERAGE(D38:D40))</f>
        <v>0</v>
      </c>
      <c r="E41" s="20">
        <f t="shared" ref="E41" si="6">IF(IFERROR(AVERAGE(E38:E40), 0) = 0, 0, AVERAGE(E38:E40))</f>
        <v>0</v>
      </c>
      <c r="F41" s="20">
        <f t="shared" ref="F41" si="7">IF(IFERROR(AVERAGE(F38:F40), 0) = 0, 0, AVERAGE(F38:F40))</f>
        <v>0</v>
      </c>
      <c r="G41" s="16"/>
      <c r="H41" s="7"/>
    </row>
    <row r="42" spans="1:8" ht="32" outlineLevel="1" x14ac:dyDescent="0.2">
      <c r="A42" s="7"/>
      <c r="B42" s="47" t="s">
        <v>19</v>
      </c>
      <c r="C42" s="12" t="s">
        <v>33</v>
      </c>
      <c r="D42" s="30"/>
      <c r="E42" s="30"/>
      <c r="F42" s="30"/>
      <c r="G42" s="16"/>
      <c r="H42" s="7"/>
    </row>
    <row r="43" spans="1:8" ht="32" outlineLevel="1" x14ac:dyDescent="0.2">
      <c r="A43" s="7"/>
      <c r="B43" s="47"/>
      <c r="C43" s="12" t="s">
        <v>59</v>
      </c>
      <c r="D43" s="30"/>
      <c r="E43" s="30"/>
      <c r="F43" s="30"/>
      <c r="G43" s="16"/>
      <c r="H43" s="7"/>
    </row>
    <row r="44" spans="1:8" ht="32" outlineLevel="1" x14ac:dyDescent="0.2">
      <c r="A44" s="7"/>
      <c r="B44" s="47"/>
      <c r="C44" s="12" t="s">
        <v>60</v>
      </c>
      <c r="D44" s="30"/>
      <c r="E44" s="30"/>
      <c r="F44" s="30"/>
      <c r="G44" s="16"/>
      <c r="H44" s="7"/>
    </row>
    <row r="45" spans="1:8" ht="48" outlineLevel="1" x14ac:dyDescent="0.2">
      <c r="A45" s="7"/>
      <c r="B45" s="47"/>
      <c r="C45" s="12" t="s">
        <v>34</v>
      </c>
      <c r="D45" s="30"/>
      <c r="E45" s="30"/>
      <c r="F45" s="30"/>
      <c r="G45" s="16"/>
      <c r="H45" s="7"/>
    </row>
    <row r="46" spans="1:8" ht="32" outlineLevel="1" x14ac:dyDescent="0.2">
      <c r="A46" s="7"/>
      <c r="B46" s="47"/>
      <c r="C46" s="12" t="s">
        <v>32</v>
      </c>
      <c r="D46" s="30"/>
      <c r="E46" s="30"/>
      <c r="F46" s="30"/>
      <c r="G46" s="16"/>
      <c r="H46" s="7"/>
    </row>
    <row r="47" spans="1:8" ht="16" x14ac:dyDescent="0.2">
      <c r="A47" s="7"/>
      <c r="B47" s="7"/>
      <c r="C47" s="9" t="s">
        <v>25</v>
      </c>
      <c r="D47" s="20">
        <f>IF(IFERROR(AVERAGE(D42:D46), 0) = 0, 0, AVERAGE(D42:D46))</f>
        <v>0</v>
      </c>
      <c r="E47" s="20">
        <f t="shared" ref="E47" si="8">IF(IFERROR(AVERAGE(E42:E46), 0) = 0, 0, AVERAGE(E42:E46))</f>
        <v>0</v>
      </c>
      <c r="F47" s="20">
        <f t="shared" ref="F47" si="9">IF(IFERROR(AVERAGE(F42:F46), 0) = 0, 0, AVERAGE(F42:F46))</f>
        <v>0</v>
      </c>
      <c r="G47" s="16"/>
      <c r="H47" s="7"/>
    </row>
    <row r="48" spans="1:8" x14ac:dyDescent="0.2">
      <c r="A48" s="7"/>
      <c r="B48" s="7"/>
      <c r="C48" s="7"/>
      <c r="D48" s="7"/>
      <c r="E48" s="7"/>
      <c r="F48" s="7"/>
      <c r="G48" s="7"/>
      <c r="H48" s="7"/>
    </row>
    <row r="49" spans="1:8" x14ac:dyDescent="0.2">
      <c r="A49" s="7"/>
      <c r="B49" s="7"/>
      <c r="C49" s="7"/>
      <c r="D49" s="7"/>
      <c r="E49" s="7"/>
      <c r="F49" s="7"/>
      <c r="G49" s="7"/>
      <c r="H49" s="7"/>
    </row>
  </sheetData>
  <mergeCells count="8">
    <mergeCell ref="B3:B8"/>
    <mergeCell ref="B42:B46"/>
    <mergeCell ref="B34:B36"/>
    <mergeCell ref="B38:B40"/>
    <mergeCell ref="B22:B26"/>
    <mergeCell ref="B10:B14"/>
    <mergeCell ref="B16:B20"/>
    <mergeCell ref="B28:B32"/>
  </mergeCells>
  <conditionalFormatting sqref="D3:F8 D22:F26">
    <cfRule type="cellIs" dxfId="34" priority="41" operator="equal">
      <formula>4</formula>
    </cfRule>
    <cfRule type="cellIs" dxfId="33" priority="42" operator="equal">
      <formula>3</formula>
    </cfRule>
    <cfRule type="cellIs" dxfId="32" priority="43" operator="equal">
      <formula>5</formula>
    </cfRule>
    <cfRule type="cellIs" dxfId="31" priority="44" operator="equal">
      <formula>2</formula>
    </cfRule>
    <cfRule type="cellIs" dxfId="30" priority="45" operator="equal">
      <formula>1</formula>
    </cfRule>
  </conditionalFormatting>
  <conditionalFormatting sqref="D10:F14">
    <cfRule type="cellIs" dxfId="29" priority="36" operator="equal">
      <formula>4</formula>
    </cfRule>
    <cfRule type="cellIs" dxfId="28" priority="37" operator="equal">
      <formula>3</formula>
    </cfRule>
    <cfRule type="cellIs" dxfId="27" priority="38" operator="equal">
      <formula>5</formula>
    </cfRule>
    <cfRule type="cellIs" dxfId="26" priority="39" operator="equal">
      <formula>2</formula>
    </cfRule>
    <cfRule type="cellIs" dxfId="25" priority="40" operator="equal">
      <formula>1</formula>
    </cfRule>
  </conditionalFormatting>
  <conditionalFormatting sqref="D28:F32">
    <cfRule type="cellIs" dxfId="24" priority="26" operator="equal">
      <formula>4</formula>
    </cfRule>
    <cfRule type="cellIs" dxfId="23" priority="27" operator="equal">
      <formula>3</formula>
    </cfRule>
    <cfRule type="cellIs" dxfId="22" priority="28" operator="equal">
      <formula>5</formula>
    </cfRule>
    <cfRule type="cellIs" dxfId="21" priority="29" operator="equal">
      <formula>2</formula>
    </cfRule>
    <cfRule type="cellIs" dxfId="20" priority="30" operator="equal">
      <formula>1</formula>
    </cfRule>
  </conditionalFormatting>
  <conditionalFormatting sqref="D34:F36">
    <cfRule type="cellIs" dxfId="19" priority="21" operator="equal">
      <formula>4</formula>
    </cfRule>
    <cfRule type="cellIs" dxfId="18" priority="22" operator="equal">
      <formula>3</formula>
    </cfRule>
    <cfRule type="cellIs" dxfId="17" priority="23" operator="equal">
      <formula>5</formula>
    </cfRule>
    <cfRule type="cellIs" dxfId="16" priority="24" operator="equal">
      <formula>2</formula>
    </cfRule>
    <cfRule type="cellIs" dxfId="15" priority="25" operator="equal">
      <formula>1</formula>
    </cfRule>
  </conditionalFormatting>
  <conditionalFormatting sqref="D38:F40">
    <cfRule type="cellIs" dxfId="14" priority="16" operator="equal">
      <formula>4</formula>
    </cfRule>
    <cfRule type="cellIs" dxfId="13" priority="17" operator="equal">
      <formula>3</formula>
    </cfRule>
    <cfRule type="cellIs" dxfId="12" priority="18" operator="equal">
      <formula>5</formula>
    </cfRule>
    <cfRule type="cellIs" dxfId="11" priority="19" operator="equal">
      <formula>2</formula>
    </cfRule>
    <cfRule type="cellIs" dxfId="10" priority="20" operator="equal">
      <formula>1</formula>
    </cfRule>
  </conditionalFormatting>
  <conditionalFormatting sqref="D42:F46">
    <cfRule type="cellIs" dxfId="9" priority="6" operator="equal">
      <formula>4</formula>
    </cfRule>
    <cfRule type="cellIs" dxfId="8" priority="7" operator="equal">
      <formula>3</formula>
    </cfRule>
    <cfRule type="cellIs" dxfId="7" priority="8" operator="equal">
      <formula>5</formula>
    </cfRule>
    <cfRule type="cellIs" dxfId="6" priority="9" operator="equal">
      <formula>2</formula>
    </cfRule>
    <cfRule type="cellIs" dxfId="5" priority="10" operator="equal">
      <formula>1</formula>
    </cfRule>
  </conditionalFormatting>
  <conditionalFormatting sqref="D16:F20">
    <cfRule type="cellIs" dxfId="4" priority="1" operator="equal">
      <formula>4</formula>
    </cfRule>
    <cfRule type="cellIs" dxfId="3" priority="2" operator="equal">
      <formula>3</formula>
    </cfRule>
    <cfRule type="cellIs" dxfId="2" priority="3" operator="equal">
      <formula>5</formula>
    </cfRule>
    <cfRule type="cellIs" dxfId="1" priority="4" operator="equal">
      <formula>2</formula>
    </cfRule>
    <cfRule type="cellIs" dxfId="0" priority="5" operator="equal">
      <formula>1</formula>
    </cfRule>
  </conditionalFormatting>
  <pageMargins left="0.70866141732283472" right="0.70866141732283472" top="0.74803149606299213" bottom="0.74803149606299213" header="0.31496062992125984" footer="0.31496062992125984"/>
  <pageSetup paperSize="9" scale="83"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n Z F B U l 5 M 5 3 m j A A A A 9 Q A A A B I A H A B D b 2 5 m a W c v U G F j a 2 F n Z S 5 4 b W w g o h g A K K A U A A A A A A A A A A A A A A A A A A A A A A A A A A A A h Y + x D o I w F E V / h X S n L X U h 5 F E S H V w k M T E x r g 1 U a I S H o c X y b w 5 + k r 8 g R l E 3 x 3 v P G e 6 9 X 2 + Q j W 0 T X H R v T Y c p i S g n g c a i K w 1 W K R n c M Y x J J m G r i p O q d D D J a J P R l i m p n T s n j H n v q V / Q r q + Y 4 D x i h 3 y z K 2 r d K v K R z X 8 5 N G i d w k I T C f v X G C l o H F P B p 0 n A 5 g 5 y g 1 8 u J v a k P y W s h s Y N v Z Y a w / U S 2 B y B v S / I B 1 B L A w Q U A A I A C A C d k U F 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Z F B U i i K R 7 g O A A A A E Q A A A B M A H A B G b 3 J t d W x h c y 9 T Z W N 0 a W 9 u M S 5 t I K I Y A C i g F A A A A A A A A A A A A A A A A A A A A A A A A A A A A C t O T S 7 J z M 9 T C I b Q h t Y A U E s B A i 0 A F A A C A A g A n Z F B U l 5 M 5 3 m j A A A A 9 Q A A A B I A A A A A A A A A A A A A A A A A A A A A A E N v b m Z p Z y 9 Q Y W N r Y W d l L n h t b F B L A Q I t A B Q A A g A I A J 2 R Q V I P y u m r p A A A A O k A A A A T A A A A A A A A A A A A A A A A A O 8 A A A B b Q 2 9 u d G V u d F 9 U e X B l c 1 0 u e G 1 s U E s B A i 0 A F A A C A A g A n Z F B 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P x C L C 1 J o L F C o U J N r 8 E q D s Q A A A A A A g A A A A A A E G Y A A A A B A A A g A A A A e 1 B d x B 9 P g R C r j D t E L G E z d V l c F P 0 + U V j R 5 2 s 5 k R e 5 r v c A A A A A D o A A A A A C A A A g A A A A a j Q 4 s S O x H R y u l I t w N X q p c q T 5 Q h 5 l a R 4 r T 6 5 W U 2 y O 1 J d Q A A A A p p k g n I v S C y t S l p 6 6 J Y l n F + v o V n Z t 5 n P N 1 N F Z k w k a z x A F w h 2 N 0 x s T Q n w w K 8 v P S o g S O M o h O V m c l U m m E e 4 0 S U o N B u I L l 9 r a r r c s N v 4 P B e Y Q C W V A A A A A b E z n a u 3 a H Y O D l N F 8 M 9 i X R F p t x 4 o R p 5 M Y 8 S 0 D C t k I 9 a 7 w n C 4 W R 2 G a Y / L J 6 m D b U R R L M 0 p i q F H a G o Y K G j 7 y b i R a 6 w = = < / D a t a M a s h u p > 
</file>

<file path=customXml/itemProps1.xml><?xml version="1.0" encoding="utf-8"?>
<ds:datastoreItem xmlns:ds="http://schemas.openxmlformats.org/officeDocument/2006/customXml" ds:itemID="{359731F4-EE6E-45CD-8590-FED45E0B31A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Name</vt:lpstr>
      <vt:lpstr>Detailed Assessment (T4)</vt:lpstr>
      <vt:lpstr>'Detailed Assessment (T4)'!Print_Titles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 Usher</dc:creator>
  <cp:lastModifiedBy>Microsoft Office User</cp:lastModifiedBy>
  <cp:lastPrinted>2021-02-07T19:37:40Z</cp:lastPrinted>
  <dcterms:created xsi:type="dcterms:W3CDTF">2021-02-01T16:40:00Z</dcterms:created>
  <dcterms:modified xsi:type="dcterms:W3CDTF">2022-12-06T09:36:09Z</dcterms:modified>
</cp:coreProperties>
</file>