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/>
  <mc:AlternateContent xmlns:mc="http://schemas.openxmlformats.org/markup-compatibility/2006">
    <mc:Choice Requires="x15">
      <x15ac:absPath xmlns:x15ac="http://schemas.microsoft.com/office/spreadsheetml/2010/11/ac" url="/Users/stevekemp/Desktop/"/>
    </mc:Choice>
  </mc:AlternateContent>
  <xr:revisionPtr revIDLastSave="0" documentId="8_{F46E5DDE-6C63-954E-B7D6-AC1D420244CA}" xr6:coauthVersionLast="47" xr6:coauthVersionMax="47" xr10:uidLastSave="{00000000-0000-0000-0000-000000000000}"/>
  <bookViews>
    <workbookView xWindow="20480" yWindow="-3720" windowWidth="32000" windowHeight="19500" xr2:uid="{00000000-000D-0000-FFFF-FFFF00000000}"/>
  </bookViews>
  <sheets>
    <sheet name="TOOL - Training 8 Week" sheetId="11" r:id="rId1"/>
    <sheet name="Dropdowns" sheetId="9" state="hidden" r:id="rId2"/>
    <sheet name="TABS" sheetId="19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5" i="11" l="1"/>
  <c r="C202" i="11"/>
  <c r="C169" i="11"/>
  <c r="C141" i="11"/>
  <c r="C108" i="11"/>
  <c r="C74" i="11"/>
  <c r="C41" i="11"/>
</calcChain>
</file>

<file path=xl/sharedStrings.xml><?xml version="1.0" encoding="utf-8"?>
<sst xmlns="http://schemas.openxmlformats.org/spreadsheetml/2006/main" count="401" uniqueCount="99">
  <si>
    <t>Pathway Components</t>
  </si>
  <si>
    <t xml:space="preserve">Technical Excellence </t>
  </si>
  <si>
    <t>Utilise a wide range of defensive blade actions against opponents with a variety of footwork</t>
  </si>
  <si>
    <t>Utilise a wide range of offensive blade actions against opponents with a variety of footwork</t>
  </si>
  <si>
    <t>A  select few actions with  proficiency and % success rate.</t>
  </si>
  <si>
    <t>Ability to utilise a wide range of movement patterns against  opponents</t>
  </si>
  <si>
    <t xml:space="preserve">Ability to adapt technique during fight to interpretation of the referee. </t>
  </si>
  <si>
    <t xml:space="preserve">Adaptability &amp; Decision Making </t>
  </si>
  <si>
    <t xml:space="preserve"> A strategy including multiple alternative tactical scenarios, </t>
  </si>
  <si>
    <t>Multiple strategies , based on analysis of opponent and own strengths &amp; weakness</t>
  </si>
  <si>
    <t>Ability to execute strategy during fight, early switching of tactics resulting in successful execution of scoring actions</t>
  </si>
  <si>
    <t>Ability to adapt tactics in-fight to referee interpretation.</t>
  </si>
  <si>
    <t xml:space="preserve">Control and Dominate Distance </t>
  </si>
  <si>
    <t xml:space="preserve">Appreciation of how (Snr) World Top 16  control &amp; dominate distance. </t>
  </si>
  <si>
    <t xml:space="preserve">Able to demonstrate agood level of control and ability to control of distance </t>
  </si>
  <si>
    <t xml:space="preserve">Consistently able to  apply control of distance under pressure </t>
  </si>
  <si>
    <t xml:space="preserve">Correct application of own working distance </t>
  </si>
  <si>
    <t>Consistently able to  effectively execute a successful action at the right time (Tempo)</t>
  </si>
  <si>
    <t>Ability to Tolerate Load</t>
  </si>
  <si>
    <t>Adherence to adequate training load - 2 x quality training per day (8-10 sessions per week, 15-20 hours per week</t>
  </si>
  <si>
    <t xml:space="preserve">Psychologically robust, with sound motor function  </t>
  </si>
  <si>
    <t>Active development of mental resilience under stress.</t>
  </si>
  <si>
    <t xml:space="preserve">Baseline fitness to tolerate increasing load in training </t>
  </si>
  <si>
    <t xml:space="preserve">Baseline fitness to tolerate increasing load in  competition </t>
  </si>
  <si>
    <t>Behaviour and Commitment</t>
  </si>
  <si>
    <t xml:space="preserve">Work Ethic - Driving excellence through day to day approach to training plan, </t>
  </si>
  <si>
    <t xml:space="preserve">Growth Mindset - driving own programme (self-resilience and autonomy). </t>
  </si>
  <si>
    <t xml:space="preserve">Performance Review Decisions based on insights gained by tracking and monitoring own progress </t>
  </si>
  <si>
    <t xml:space="preserve">  Professional approach to competition preparation </t>
  </si>
  <si>
    <t>organising people and performance to effective and efficient pursuit of predetermined objectives</t>
  </si>
  <si>
    <t>Support</t>
  </si>
  <si>
    <t>An Environment promoting athlete autonomy and problem solving, allowing athlete to develop self coaching skills</t>
  </si>
  <si>
    <t xml:space="preserve">support staff; commitment to own ongoing personal development in elite athlete </t>
  </si>
  <si>
    <t xml:space="preserve">Fencer and support team seeks and provides feedback to drive performance </t>
  </si>
  <si>
    <t xml:space="preserve">Suitable training environment (Coach, Facilities)  </t>
  </si>
  <si>
    <t xml:space="preserve">A collaborative partnership between athlete, coaches, clubs and BF to develop </t>
  </si>
  <si>
    <t>SATURDAY</t>
  </si>
  <si>
    <t>SUNDAY</t>
  </si>
  <si>
    <t>Utilise a select few actions with high proficiency and % success rate.</t>
  </si>
  <si>
    <t>T2 Criteria</t>
  </si>
  <si>
    <t xml:space="preserve"> pre-emptive fight strategies to beat every athlete at current level, refined with coach input. </t>
  </si>
  <si>
    <t xml:space="preserve">Pre-emptive fight strategies to beat every athlete at current level, refined with coach input. </t>
  </si>
  <si>
    <t xml:space="preserve">Ability to create a fight strategy including multiple alternative tactical scenarios, </t>
  </si>
  <si>
    <t xml:space="preserve">Professional approach to competition preparation </t>
  </si>
  <si>
    <t>Organising people and performance to effective and efficient pursuit of predetermined objectives</t>
  </si>
  <si>
    <t xml:space="preserve">Support staff; commitment to own ongoing personal development in elite athlete </t>
  </si>
  <si>
    <t>This is an eight week training block plan which you and your personal coach can use to plan the run up to a major event. You can make multiple copies of this sheet for each major event.</t>
  </si>
  <si>
    <t>Date of the Competition (as a week commencing) - use the Monday of the week that you are leaving</t>
  </si>
  <si>
    <t>20/20/2021</t>
  </si>
  <si>
    <t xml:space="preserve">WEEK ! - </t>
  </si>
  <si>
    <t>Week Commencing</t>
  </si>
  <si>
    <t>DAY</t>
  </si>
  <si>
    <t>TIME</t>
  </si>
  <si>
    <t>SESSION</t>
  </si>
  <si>
    <t>THEME</t>
  </si>
  <si>
    <t>NOTES</t>
  </si>
  <si>
    <t>MONDAY</t>
  </si>
  <si>
    <t>Fencing Session</t>
  </si>
  <si>
    <t>One-to-one lesson</t>
  </si>
  <si>
    <t>Mental Skills</t>
  </si>
  <si>
    <t>Performance Prep</t>
  </si>
  <si>
    <t>S&amp;C</t>
  </si>
  <si>
    <t>TUESDAY</t>
  </si>
  <si>
    <t>WEDNESDAY</t>
  </si>
  <si>
    <t>THURSDAY</t>
  </si>
  <si>
    <t>FRIDAY</t>
  </si>
  <si>
    <t>COMPLETE REST</t>
  </si>
  <si>
    <t>MOBILITY SESSION, MENTAL SKILLS &amp; REST</t>
  </si>
  <si>
    <t>WEEK 2</t>
  </si>
  <si>
    <t>WEEK 3</t>
  </si>
  <si>
    <t>WEEK 4</t>
  </si>
  <si>
    <t xml:space="preserve">WEEK 5 </t>
  </si>
  <si>
    <t>PREPARARTION - (TEAM AND INDIVIDUAL MEETINGS)</t>
  </si>
  <si>
    <t>COMPETITION</t>
  </si>
  <si>
    <t>TEAM COMPETITION</t>
  </si>
  <si>
    <t xml:space="preserve">WEEK 6 </t>
  </si>
  <si>
    <t>WEEK 7 - COMPETITION INTENSITY</t>
  </si>
  <si>
    <t>WEEK 8 - Key Competition (Major)</t>
  </si>
  <si>
    <t>TRAVEL 
MOBILITY SESSION - WEAPON CONTROL - VENUE ORIENTATION PREP  LESSON - REVIEW OPPONETS &amp; GAMEPLANS</t>
  </si>
  <si>
    <t>Mens Foil - Women Sabre (I)</t>
  </si>
  <si>
    <t>Mens Epee - Women Foil (I)</t>
  </si>
  <si>
    <t>Mens Sabre  Womens Epee (I)</t>
  </si>
  <si>
    <t>Mens Foil - Women Sabre (T)</t>
  </si>
  <si>
    <t>Mens Epee - Women Foil (T)</t>
  </si>
  <si>
    <t>Mens Sabre  Womens Epee (T)</t>
  </si>
  <si>
    <t>Support (coaches, SS&amp;M)</t>
  </si>
  <si>
    <t>Competition Targets</t>
  </si>
  <si>
    <t>Training Environment</t>
  </si>
  <si>
    <t>Development Considerations</t>
  </si>
  <si>
    <t>Beginner (F1)</t>
  </si>
  <si>
    <t>Intermediate (F2)</t>
  </si>
  <si>
    <t>Proficient (F3)</t>
  </si>
  <si>
    <t>Transition (F4)</t>
  </si>
  <si>
    <t>Potential (T1)</t>
  </si>
  <si>
    <t>Verification (T2)</t>
  </si>
  <si>
    <t>Achieving (T3)</t>
  </si>
  <si>
    <t>Breakthrough (T4)</t>
  </si>
  <si>
    <t>Senior Representation (E1)</t>
  </si>
  <si>
    <t>Senior Success (E2)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</si>
</sst>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DEEAF6"/>
        <bgColor rgb="FFDEEAF6"/>
      </patternFill>
    </fill>
    <fill>
      <patternFill patternType="solid">
        <fgColor rgb="FFADB9CA"/>
        <bgColor rgb="FFADB9CA"/>
      </patternFill>
    </fill>
    <fill>
      <patternFill patternType="solid">
        <fgColor rgb="FF92D050"/>
        <bgColor rgb="FF92D050"/>
      </patternFill>
    </fill>
    <fill>
      <patternFill patternType="solid">
        <fgColor rgb="FFD6DCE4"/>
        <bgColor rgb="FFD6DCE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8" fillId="0" borderId="0" xfId="0" applyFont="1"/>
    <xf numFmtId="0" fontId="4" fillId="2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/>
    </xf>
    <xf numFmtId="14" fontId="2" fillId="4" borderId="1" xfId="0" applyNumberFormat="1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1" fillId="5" borderId="1" xfId="0" applyFont="1" applyFill="1" applyBorder="1"/>
    <xf numFmtId="0" fontId="1" fillId="6" borderId="1" xfId="0" applyFont="1" applyFill="1" applyBorder="1"/>
    <xf numFmtId="0" fontId="2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/>
    </xf>
    <xf numFmtId="14" fontId="2" fillId="4" borderId="20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5" xfId="0" applyFont="1" applyBorder="1"/>
    <xf numFmtId="0" fontId="3" fillId="0" borderId="13" xfId="0" applyFont="1" applyBorder="1"/>
    <xf numFmtId="0" fontId="1" fillId="5" borderId="23" xfId="0" applyFont="1" applyFill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3" fillId="0" borderId="24" xfId="0" applyFont="1" applyBorder="1"/>
    <xf numFmtId="0" fontId="3" fillId="0" borderId="11" xfId="0" applyFont="1" applyBorder="1"/>
    <xf numFmtId="0" fontId="3" fillId="0" borderId="12" xfId="0" applyFont="1" applyBorder="1"/>
    <xf numFmtId="0" fontId="2" fillId="4" borderId="14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 vertical="center"/>
    </xf>
    <xf numFmtId="0" fontId="3" fillId="0" borderId="10" xfId="0" applyFont="1" applyBorder="1"/>
    <xf numFmtId="0" fontId="1" fillId="7" borderId="7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3" fillId="0" borderId="16" xfId="0" applyFont="1" applyBorder="1"/>
    <xf numFmtId="0" fontId="3" fillId="0" borderId="17" xfId="0" applyFont="1" applyBorder="1"/>
    <xf numFmtId="0" fontId="2" fillId="6" borderId="2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0" fontId="5" fillId="2" borderId="18" xfId="0" applyFont="1" applyFill="1" applyBorder="1" applyAlignment="1">
      <alignment horizontal="right" vertical="center" wrapText="1"/>
    </xf>
    <xf numFmtId="0" fontId="3" fillId="0" borderId="6" xfId="0" applyFont="1" applyBorder="1"/>
    <xf numFmtId="0" fontId="3" fillId="0" borderId="19" xfId="0" applyFont="1" applyBorder="1"/>
    <xf numFmtId="0" fontId="2" fillId="5" borderId="7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 vertical="center" wrapText="1"/>
    </xf>
    <xf numFmtId="0" fontId="3" fillId="0" borderId="2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Z1000"/>
  <sheetViews>
    <sheetView showGridLines="0" tabSelected="1" workbookViewId="0">
      <selection activeCell="L7" sqref="L7"/>
    </sheetView>
  </sheetViews>
  <sheetFormatPr baseColWidth="10" defaultColWidth="14.5" defaultRowHeight="15" customHeight="1" x14ac:dyDescent="0.2"/>
  <cols>
    <col min="1" max="1" width="8.83203125" customWidth="1"/>
    <col min="2" max="2" width="17" customWidth="1"/>
    <col min="3" max="4" width="17.6640625" customWidth="1"/>
    <col min="5" max="6" width="47.5" customWidth="1"/>
    <col min="7" max="26" width="8.83203125" customWidth="1"/>
  </cols>
  <sheetData>
    <row r="1" spans="1:26" ht="41.25" customHeight="1" x14ac:dyDescent="0.2">
      <c r="A1" s="1"/>
      <c r="B1" s="39" t="s">
        <v>46</v>
      </c>
      <c r="C1" s="40"/>
      <c r="D1" s="40"/>
      <c r="E1" s="40"/>
      <c r="F1" s="4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" customHeight="1" x14ac:dyDescent="0.2">
      <c r="A2" s="1"/>
      <c r="B2" s="4"/>
      <c r="C2" s="4"/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" customHeight="1" x14ac:dyDescent="0.2">
      <c r="A3" s="1"/>
      <c r="B3" s="4"/>
      <c r="C3" s="4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42" customHeight="1" x14ac:dyDescent="0.2">
      <c r="A4" s="1"/>
      <c r="B4" s="42" t="s">
        <v>47</v>
      </c>
      <c r="C4" s="43"/>
      <c r="D4" s="43"/>
      <c r="E4" s="44"/>
      <c r="F4" s="5" t="s">
        <v>48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7" customHeight="1" x14ac:dyDescent="0.2">
      <c r="A5" s="1"/>
      <c r="B5" s="31" t="s">
        <v>49</v>
      </c>
      <c r="C5" s="24"/>
      <c r="D5" s="24"/>
      <c r="E5" s="24"/>
      <c r="F5" s="23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7" customHeight="1" x14ac:dyDescent="0.2">
      <c r="A6" s="1"/>
      <c r="B6" s="6" t="s">
        <v>50</v>
      </c>
      <c r="C6" s="7">
        <v>44440</v>
      </c>
      <c r="D6" s="8"/>
      <c r="E6" s="8"/>
      <c r="F6" s="9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7" customHeight="1" x14ac:dyDescent="0.2">
      <c r="A7" s="1"/>
      <c r="B7" s="10" t="s">
        <v>51</v>
      </c>
      <c r="C7" s="10" t="s">
        <v>52</v>
      </c>
      <c r="D7" s="10" t="s">
        <v>53</v>
      </c>
      <c r="E7" s="10" t="s">
        <v>54</v>
      </c>
      <c r="F7" s="10" t="s">
        <v>55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7" customHeight="1" x14ac:dyDescent="0.2">
      <c r="A8" s="1"/>
      <c r="B8" s="35" t="s">
        <v>56</v>
      </c>
      <c r="C8" s="11"/>
      <c r="D8" s="11" t="s">
        <v>57</v>
      </c>
      <c r="E8" s="11"/>
      <c r="F8" s="1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7" customHeight="1" x14ac:dyDescent="0.2">
      <c r="A9" s="1"/>
      <c r="B9" s="36"/>
      <c r="C9" s="11"/>
      <c r="D9" s="11" t="s">
        <v>58</v>
      </c>
      <c r="E9" s="11"/>
      <c r="F9" s="1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 x14ac:dyDescent="0.2">
      <c r="A10" s="1"/>
      <c r="B10" s="36"/>
      <c r="C10" s="11"/>
      <c r="D10" s="11" t="s">
        <v>59</v>
      </c>
      <c r="E10" s="11"/>
      <c r="F10" s="1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7" customHeight="1" x14ac:dyDescent="0.2">
      <c r="A11" s="1"/>
      <c r="B11" s="36"/>
      <c r="C11" s="11"/>
      <c r="D11" s="11" t="s">
        <v>60</v>
      </c>
      <c r="E11" s="11"/>
      <c r="F11" s="1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7" customHeight="1" x14ac:dyDescent="0.2">
      <c r="A12" s="1"/>
      <c r="B12" s="37"/>
      <c r="C12" s="11"/>
      <c r="D12" s="11" t="s">
        <v>61</v>
      </c>
      <c r="E12" s="11"/>
      <c r="F12" s="1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7" customHeight="1" x14ac:dyDescent="0.2">
      <c r="A13" s="1"/>
      <c r="B13" s="38" t="s">
        <v>62</v>
      </c>
      <c r="C13" s="12"/>
      <c r="D13" s="12" t="s">
        <v>57</v>
      </c>
      <c r="E13" s="12"/>
      <c r="F13" s="12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7" customHeight="1" x14ac:dyDescent="0.2">
      <c r="A14" s="1"/>
      <c r="B14" s="36"/>
      <c r="C14" s="12"/>
      <c r="D14" s="12" t="s">
        <v>58</v>
      </c>
      <c r="E14" s="12"/>
      <c r="F14" s="12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7" customHeight="1" x14ac:dyDescent="0.2">
      <c r="A15" s="1"/>
      <c r="B15" s="36"/>
      <c r="C15" s="12"/>
      <c r="D15" s="12" t="s">
        <v>59</v>
      </c>
      <c r="E15" s="12"/>
      <c r="F15" s="12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 x14ac:dyDescent="0.2">
      <c r="A16" s="1"/>
      <c r="B16" s="36"/>
      <c r="C16" s="12"/>
      <c r="D16" s="12" t="s">
        <v>60</v>
      </c>
      <c r="E16" s="12"/>
      <c r="F16" s="12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7" customHeight="1" x14ac:dyDescent="0.2">
      <c r="A17" s="1"/>
      <c r="B17" s="37"/>
      <c r="C17" s="12"/>
      <c r="D17" s="12" t="s">
        <v>61</v>
      </c>
      <c r="E17" s="12"/>
      <c r="F17" s="12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7" customHeight="1" x14ac:dyDescent="0.2">
      <c r="A18" s="1"/>
      <c r="B18" s="35" t="s">
        <v>63</v>
      </c>
      <c r="C18" s="11"/>
      <c r="D18" s="11" t="s">
        <v>57</v>
      </c>
      <c r="E18" s="11"/>
      <c r="F18" s="1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7" customHeight="1" x14ac:dyDescent="0.2">
      <c r="A19" s="1"/>
      <c r="B19" s="36"/>
      <c r="C19" s="11"/>
      <c r="D19" s="11" t="s">
        <v>58</v>
      </c>
      <c r="E19" s="11"/>
      <c r="F19" s="1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7" customHeight="1" x14ac:dyDescent="0.2">
      <c r="A20" s="1"/>
      <c r="B20" s="36"/>
      <c r="C20" s="11"/>
      <c r="D20" s="11" t="s">
        <v>59</v>
      </c>
      <c r="E20" s="11"/>
      <c r="F20" s="1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7" customHeight="1" x14ac:dyDescent="0.2">
      <c r="A21" s="1"/>
      <c r="B21" s="36"/>
      <c r="C21" s="11"/>
      <c r="D21" s="11" t="s">
        <v>60</v>
      </c>
      <c r="E21" s="11"/>
      <c r="F21" s="1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7" customHeight="1" x14ac:dyDescent="0.2">
      <c r="A22" s="1"/>
      <c r="B22" s="37"/>
      <c r="C22" s="11"/>
      <c r="D22" s="11" t="s">
        <v>61</v>
      </c>
      <c r="E22" s="11"/>
      <c r="F22" s="1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7" customHeight="1" x14ac:dyDescent="0.2">
      <c r="A23" s="1"/>
      <c r="B23" s="38" t="s">
        <v>64</v>
      </c>
      <c r="C23" s="12"/>
      <c r="D23" s="12" t="s">
        <v>57</v>
      </c>
      <c r="E23" s="12"/>
      <c r="F23" s="12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7" customHeight="1" x14ac:dyDescent="0.2">
      <c r="A24" s="1"/>
      <c r="B24" s="36"/>
      <c r="C24" s="12"/>
      <c r="D24" s="12" t="s">
        <v>58</v>
      </c>
      <c r="E24" s="12"/>
      <c r="F24" s="12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7" customHeight="1" x14ac:dyDescent="0.2">
      <c r="A25" s="1"/>
      <c r="B25" s="36"/>
      <c r="C25" s="12"/>
      <c r="D25" s="12" t="s">
        <v>59</v>
      </c>
      <c r="E25" s="12"/>
      <c r="F25" s="12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7" customHeight="1" x14ac:dyDescent="0.2">
      <c r="A26" s="1"/>
      <c r="B26" s="36"/>
      <c r="C26" s="12"/>
      <c r="D26" s="12" t="s">
        <v>60</v>
      </c>
      <c r="E26" s="12"/>
      <c r="F26" s="12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7" customHeight="1" x14ac:dyDescent="0.2">
      <c r="A27" s="1"/>
      <c r="B27" s="37"/>
      <c r="C27" s="12"/>
      <c r="D27" s="12" t="s">
        <v>61</v>
      </c>
      <c r="E27" s="12"/>
      <c r="F27" s="12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7" customHeight="1" x14ac:dyDescent="0.2">
      <c r="A28" s="1"/>
      <c r="B28" s="35" t="s">
        <v>65</v>
      </c>
      <c r="C28" s="11"/>
      <c r="D28" s="11" t="s">
        <v>57</v>
      </c>
      <c r="E28" s="11"/>
      <c r="F28" s="1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7" customHeight="1" x14ac:dyDescent="0.2">
      <c r="A29" s="1"/>
      <c r="B29" s="36"/>
      <c r="C29" s="11"/>
      <c r="D29" s="11" t="s">
        <v>58</v>
      </c>
      <c r="E29" s="11"/>
      <c r="F29" s="1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7" customHeight="1" x14ac:dyDescent="0.2">
      <c r="A30" s="1"/>
      <c r="B30" s="36"/>
      <c r="C30" s="11"/>
      <c r="D30" s="11" t="s">
        <v>59</v>
      </c>
      <c r="E30" s="11"/>
      <c r="F30" s="1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7" customHeight="1" x14ac:dyDescent="0.2">
      <c r="A31" s="1"/>
      <c r="B31" s="36"/>
      <c r="C31" s="11"/>
      <c r="D31" s="11" t="s">
        <v>60</v>
      </c>
      <c r="E31" s="11"/>
      <c r="F31" s="1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7" customHeight="1" x14ac:dyDescent="0.2">
      <c r="A32" s="1"/>
      <c r="B32" s="37"/>
      <c r="C32" s="11"/>
      <c r="D32" s="11" t="s">
        <v>61</v>
      </c>
      <c r="E32" s="11"/>
      <c r="F32" s="1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7" customHeight="1" x14ac:dyDescent="0.2">
      <c r="A33" s="1"/>
      <c r="B33" s="38" t="s">
        <v>36</v>
      </c>
      <c r="C33" s="32" t="s">
        <v>66</v>
      </c>
      <c r="D33" s="26"/>
      <c r="E33" s="26"/>
      <c r="F33" s="27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7" customHeight="1" x14ac:dyDescent="0.2">
      <c r="A34" s="1"/>
      <c r="B34" s="37"/>
      <c r="C34" s="33"/>
      <c r="D34" s="29"/>
      <c r="E34" s="29"/>
      <c r="F34" s="30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7" customHeight="1" x14ac:dyDescent="0.2">
      <c r="A35" s="1"/>
      <c r="B35" s="35" t="s">
        <v>37</v>
      </c>
      <c r="C35" s="25" t="s">
        <v>67</v>
      </c>
      <c r="D35" s="26"/>
      <c r="E35" s="26"/>
      <c r="F35" s="27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7" customHeight="1" x14ac:dyDescent="0.2">
      <c r="A36" s="1"/>
      <c r="B36" s="37"/>
      <c r="C36" s="28"/>
      <c r="D36" s="29"/>
      <c r="E36" s="29"/>
      <c r="F36" s="30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7" customHeight="1" x14ac:dyDescent="0.2">
      <c r="A37" s="1"/>
      <c r="B37" s="13"/>
      <c r="C37" s="14"/>
      <c r="D37" s="14"/>
      <c r="E37" s="14"/>
      <c r="F37" s="15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7" customHeight="1" x14ac:dyDescent="0.2">
      <c r="A38" s="1"/>
      <c r="B38" s="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7" customHeight="1" x14ac:dyDescent="0.2">
      <c r="A39" s="1"/>
      <c r="B39" s="1"/>
      <c r="C39" s="14"/>
      <c r="D39" s="14"/>
      <c r="E39" s="14"/>
      <c r="F39" s="15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7" customHeight="1" x14ac:dyDescent="0.2">
      <c r="A40" s="1"/>
      <c r="B40" s="31" t="s">
        <v>68</v>
      </c>
      <c r="C40" s="24"/>
      <c r="D40" s="24"/>
      <c r="E40" s="24"/>
      <c r="F40" s="2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7" customHeight="1" x14ac:dyDescent="0.2">
      <c r="A41" s="1"/>
      <c r="B41" s="6" t="s">
        <v>50</v>
      </c>
      <c r="C41" s="7">
        <f>SUM(C6,7)</f>
        <v>44447</v>
      </c>
      <c r="D41" s="8"/>
      <c r="E41" s="8"/>
      <c r="F41" s="9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7" customHeight="1" x14ac:dyDescent="0.2">
      <c r="A42" s="1"/>
      <c r="B42" s="10" t="s">
        <v>51</v>
      </c>
      <c r="C42" s="10" t="s">
        <v>52</v>
      </c>
      <c r="D42" s="10" t="s">
        <v>53</v>
      </c>
      <c r="E42" s="10" t="s">
        <v>54</v>
      </c>
      <c r="F42" s="10" t="s">
        <v>55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7" customHeight="1" x14ac:dyDescent="0.2">
      <c r="A43" s="1"/>
      <c r="B43" s="35" t="s">
        <v>56</v>
      </c>
      <c r="C43" s="11"/>
      <c r="D43" s="11" t="s">
        <v>57</v>
      </c>
      <c r="E43" s="11"/>
      <c r="F43" s="1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7" customHeight="1" x14ac:dyDescent="0.2">
      <c r="A44" s="1"/>
      <c r="B44" s="36"/>
      <c r="C44" s="11"/>
      <c r="D44" s="11" t="s">
        <v>58</v>
      </c>
      <c r="E44" s="11"/>
      <c r="F44" s="1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7" customHeight="1" x14ac:dyDescent="0.2">
      <c r="A45" s="1"/>
      <c r="B45" s="36"/>
      <c r="C45" s="11"/>
      <c r="D45" s="11" t="s">
        <v>59</v>
      </c>
      <c r="E45" s="11"/>
      <c r="F45" s="1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7" customHeight="1" x14ac:dyDescent="0.2">
      <c r="A46" s="1"/>
      <c r="B46" s="36"/>
      <c r="C46" s="11"/>
      <c r="D46" s="11" t="s">
        <v>60</v>
      </c>
      <c r="E46" s="11"/>
      <c r="F46" s="1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7" customHeight="1" x14ac:dyDescent="0.2">
      <c r="A47" s="1"/>
      <c r="B47" s="37"/>
      <c r="C47" s="11"/>
      <c r="D47" s="11" t="s">
        <v>61</v>
      </c>
      <c r="E47" s="11"/>
      <c r="F47" s="1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7" customHeight="1" x14ac:dyDescent="0.2">
      <c r="A48" s="1"/>
      <c r="B48" s="38" t="s">
        <v>62</v>
      </c>
      <c r="C48" s="12"/>
      <c r="D48" s="12" t="s">
        <v>57</v>
      </c>
      <c r="E48" s="12"/>
      <c r="F48" s="1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7" customHeight="1" x14ac:dyDescent="0.2">
      <c r="A49" s="1"/>
      <c r="B49" s="36"/>
      <c r="C49" s="12"/>
      <c r="D49" s="12" t="s">
        <v>58</v>
      </c>
      <c r="E49" s="12"/>
      <c r="F49" s="1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7" customHeight="1" x14ac:dyDescent="0.2">
      <c r="A50" s="1"/>
      <c r="B50" s="36"/>
      <c r="C50" s="12"/>
      <c r="D50" s="12" t="s">
        <v>59</v>
      </c>
      <c r="E50" s="12"/>
      <c r="F50" s="1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7" customHeight="1" x14ac:dyDescent="0.2">
      <c r="A51" s="1"/>
      <c r="B51" s="36"/>
      <c r="C51" s="12"/>
      <c r="D51" s="12" t="s">
        <v>60</v>
      </c>
      <c r="E51" s="12"/>
      <c r="F51" s="1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7" customHeight="1" x14ac:dyDescent="0.2">
      <c r="A52" s="1"/>
      <c r="B52" s="37"/>
      <c r="C52" s="12"/>
      <c r="D52" s="12" t="s">
        <v>61</v>
      </c>
      <c r="E52" s="12"/>
      <c r="F52" s="1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7" customHeight="1" x14ac:dyDescent="0.2">
      <c r="A53" s="1"/>
      <c r="B53" s="35" t="s">
        <v>63</v>
      </c>
      <c r="C53" s="11"/>
      <c r="D53" s="11" t="s">
        <v>57</v>
      </c>
      <c r="E53" s="11"/>
      <c r="F53" s="1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7" customHeight="1" x14ac:dyDescent="0.2">
      <c r="A54" s="1"/>
      <c r="B54" s="36"/>
      <c r="C54" s="11"/>
      <c r="D54" s="11" t="s">
        <v>58</v>
      </c>
      <c r="E54" s="11"/>
      <c r="F54" s="1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7" customHeight="1" x14ac:dyDescent="0.2">
      <c r="A55" s="1"/>
      <c r="B55" s="36"/>
      <c r="C55" s="11"/>
      <c r="D55" s="11" t="s">
        <v>59</v>
      </c>
      <c r="E55" s="11"/>
      <c r="F55" s="1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7" customHeight="1" x14ac:dyDescent="0.2">
      <c r="A56" s="1"/>
      <c r="B56" s="36"/>
      <c r="C56" s="11"/>
      <c r="D56" s="11" t="s">
        <v>60</v>
      </c>
      <c r="E56" s="11"/>
      <c r="F56" s="1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7" customHeight="1" x14ac:dyDescent="0.2">
      <c r="A57" s="1"/>
      <c r="B57" s="37"/>
      <c r="C57" s="11"/>
      <c r="D57" s="11" t="s">
        <v>61</v>
      </c>
      <c r="E57" s="11"/>
      <c r="F57" s="1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7" customHeight="1" x14ac:dyDescent="0.2">
      <c r="A58" s="1"/>
      <c r="B58" s="38" t="s">
        <v>64</v>
      </c>
      <c r="C58" s="12"/>
      <c r="D58" s="12" t="s">
        <v>57</v>
      </c>
      <c r="E58" s="12"/>
      <c r="F58" s="1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7" customHeight="1" x14ac:dyDescent="0.2">
      <c r="A59" s="1"/>
      <c r="B59" s="36"/>
      <c r="C59" s="12"/>
      <c r="D59" s="12" t="s">
        <v>58</v>
      </c>
      <c r="E59" s="12"/>
      <c r="F59" s="1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7" customHeight="1" x14ac:dyDescent="0.2">
      <c r="A60" s="1"/>
      <c r="B60" s="36"/>
      <c r="C60" s="12"/>
      <c r="D60" s="12" t="s">
        <v>59</v>
      </c>
      <c r="E60" s="12"/>
      <c r="F60" s="1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7" customHeight="1" x14ac:dyDescent="0.2">
      <c r="A61" s="1"/>
      <c r="B61" s="36"/>
      <c r="C61" s="12"/>
      <c r="D61" s="12" t="s">
        <v>60</v>
      </c>
      <c r="E61" s="12"/>
      <c r="F61" s="1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7" customHeight="1" x14ac:dyDescent="0.2">
      <c r="A62" s="1"/>
      <c r="B62" s="37"/>
      <c r="C62" s="12"/>
      <c r="D62" s="12" t="s">
        <v>61</v>
      </c>
      <c r="E62" s="12"/>
      <c r="F62" s="1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7" customHeight="1" x14ac:dyDescent="0.2">
      <c r="A63" s="1"/>
      <c r="B63" s="35" t="s">
        <v>65</v>
      </c>
      <c r="C63" s="11"/>
      <c r="D63" s="11" t="s">
        <v>57</v>
      </c>
      <c r="E63" s="11"/>
      <c r="F63" s="1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7" customHeight="1" x14ac:dyDescent="0.2">
      <c r="A64" s="1"/>
      <c r="B64" s="36"/>
      <c r="C64" s="11"/>
      <c r="D64" s="11" t="s">
        <v>58</v>
      </c>
      <c r="E64" s="11"/>
      <c r="F64" s="1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7" customHeight="1" x14ac:dyDescent="0.2">
      <c r="A65" s="1"/>
      <c r="B65" s="36"/>
      <c r="C65" s="11"/>
      <c r="D65" s="11" t="s">
        <v>59</v>
      </c>
      <c r="E65" s="11"/>
      <c r="F65" s="1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7" customHeight="1" x14ac:dyDescent="0.2">
      <c r="A66" s="1"/>
      <c r="B66" s="36"/>
      <c r="C66" s="11"/>
      <c r="D66" s="11" t="s">
        <v>60</v>
      </c>
      <c r="E66" s="11"/>
      <c r="F66" s="1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7" customHeight="1" x14ac:dyDescent="0.2">
      <c r="A67" s="1"/>
      <c r="B67" s="37"/>
      <c r="C67" s="11"/>
      <c r="D67" s="11" t="s">
        <v>61</v>
      </c>
      <c r="E67" s="11"/>
      <c r="F67" s="1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7" customHeight="1" x14ac:dyDescent="0.2">
      <c r="A68" s="1"/>
      <c r="B68" s="38" t="s">
        <v>36</v>
      </c>
      <c r="C68" s="32" t="s">
        <v>66</v>
      </c>
      <c r="D68" s="26"/>
      <c r="E68" s="26"/>
      <c r="F68" s="27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7" customHeight="1" x14ac:dyDescent="0.2">
      <c r="A69" s="1"/>
      <c r="B69" s="37"/>
      <c r="C69" s="33"/>
      <c r="D69" s="29"/>
      <c r="E69" s="29"/>
      <c r="F69" s="30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7" customHeight="1" x14ac:dyDescent="0.2">
      <c r="A70" s="1"/>
      <c r="B70" s="35" t="s">
        <v>37</v>
      </c>
      <c r="C70" s="25" t="s">
        <v>67</v>
      </c>
      <c r="D70" s="26"/>
      <c r="E70" s="26"/>
      <c r="F70" s="27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7" customHeight="1" x14ac:dyDescent="0.2">
      <c r="A71" s="1"/>
      <c r="B71" s="37"/>
      <c r="C71" s="28"/>
      <c r="D71" s="29"/>
      <c r="E71" s="29"/>
      <c r="F71" s="30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7" customHeight="1" x14ac:dyDescent="0.2">
      <c r="A72" s="1"/>
      <c r="B72" s="13"/>
      <c r="C72" s="14"/>
      <c r="D72" s="14"/>
      <c r="E72" s="14"/>
      <c r="F72" s="15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7" customHeight="1" x14ac:dyDescent="0.2">
      <c r="A73" s="1"/>
      <c r="B73" s="31" t="s">
        <v>69</v>
      </c>
      <c r="C73" s="24"/>
      <c r="D73" s="24"/>
      <c r="E73" s="24"/>
      <c r="F73" s="23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7" customHeight="1" x14ac:dyDescent="0.2">
      <c r="A74" s="1"/>
      <c r="B74" s="6" t="s">
        <v>50</v>
      </c>
      <c r="C74" s="7">
        <f>SUM(C6,14)</f>
        <v>44454</v>
      </c>
      <c r="D74" s="8"/>
      <c r="E74" s="8"/>
      <c r="F74" s="9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7" customHeight="1" x14ac:dyDescent="0.2">
      <c r="A75" s="1"/>
      <c r="B75" s="10" t="s">
        <v>51</v>
      </c>
      <c r="C75" s="10" t="s">
        <v>52</v>
      </c>
      <c r="D75" s="10" t="s">
        <v>53</v>
      </c>
      <c r="E75" s="10" t="s">
        <v>54</v>
      </c>
      <c r="F75" s="10" t="s">
        <v>55</v>
      </c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7" customHeight="1" x14ac:dyDescent="0.2">
      <c r="A76" s="1"/>
      <c r="B76" s="35" t="s">
        <v>56</v>
      </c>
      <c r="C76" s="11"/>
      <c r="D76" s="11" t="s">
        <v>57</v>
      </c>
      <c r="E76" s="11"/>
      <c r="F76" s="1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7" customHeight="1" x14ac:dyDescent="0.2">
      <c r="A77" s="1"/>
      <c r="B77" s="36"/>
      <c r="C77" s="11"/>
      <c r="D77" s="11" t="s">
        <v>58</v>
      </c>
      <c r="E77" s="11"/>
      <c r="F77" s="1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7" customHeight="1" x14ac:dyDescent="0.2">
      <c r="A78" s="1"/>
      <c r="B78" s="36"/>
      <c r="C78" s="11"/>
      <c r="D78" s="11" t="s">
        <v>59</v>
      </c>
      <c r="E78" s="11"/>
      <c r="F78" s="1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7" customHeight="1" x14ac:dyDescent="0.2">
      <c r="A79" s="1"/>
      <c r="B79" s="36"/>
      <c r="C79" s="11"/>
      <c r="D79" s="11" t="s">
        <v>60</v>
      </c>
      <c r="E79" s="11"/>
      <c r="F79" s="1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7" customHeight="1" x14ac:dyDescent="0.2">
      <c r="A80" s="1"/>
      <c r="B80" s="37"/>
      <c r="C80" s="11"/>
      <c r="D80" s="11" t="s">
        <v>61</v>
      </c>
      <c r="E80" s="11"/>
      <c r="F80" s="1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7" customHeight="1" x14ac:dyDescent="0.2">
      <c r="A81" s="1"/>
      <c r="B81" s="38" t="s">
        <v>62</v>
      </c>
      <c r="C81" s="12"/>
      <c r="D81" s="12" t="s">
        <v>57</v>
      </c>
      <c r="E81" s="12"/>
      <c r="F81" s="1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7" customHeight="1" x14ac:dyDescent="0.2">
      <c r="A82" s="1"/>
      <c r="B82" s="36"/>
      <c r="C82" s="12"/>
      <c r="D82" s="12" t="s">
        <v>58</v>
      </c>
      <c r="E82" s="12"/>
      <c r="F82" s="1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7" customHeight="1" x14ac:dyDescent="0.2">
      <c r="A83" s="1"/>
      <c r="B83" s="36"/>
      <c r="C83" s="12"/>
      <c r="D83" s="12" t="s">
        <v>59</v>
      </c>
      <c r="E83" s="12"/>
      <c r="F83" s="1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7" customHeight="1" x14ac:dyDescent="0.2">
      <c r="A84" s="1"/>
      <c r="B84" s="36"/>
      <c r="C84" s="12"/>
      <c r="D84" s="12" t="s">
        <v>60</v>
      </c>
      <c r="E84" s="12"/>
      <c r="F84" s="1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7" customHeight="1" x14ac:dyDescent="0.2">
      <c r="A85" s="1"/>
      <c r="B85" s="37"/>
      <c r="C85" s="12"/>
      <c r="D85" s="12" t="s">
        <v>61</v>
      </c>
      <c r="E85" s="12"/>
      <c r="F85" s="1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7" customHeight="1" x14ac:dyDescent="0.2">
      <c r="A86" s="1"/>
      <c r="B86" s="35" t="s">
        <v>63</v>
      </c>
      <c r="C86" s="11"/>
      <c r="D86" s="11" t="s">
        <v>57</v>
      </c>
      <c r="E86" s="11"/>
      <c r="F86" s="1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7" customHeight="1" x14ac:dyDescent="0.2">
      <c r="A87" s="1"/>
      <c r="B87" s="36"/>
      <c r="C87" s="11"/>
      <c r="D87" s="11" t="s">
        <v>58</v>
      </c>
      <c r="E87" s="11"/>
      <c r="F87" s="1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7" customHeight="1" x14ac:dyDescent="0.2">
      <c r="A88" s="1"/>
      <c r="B88" s="36"/>
      <c r="C88" s="11"/>
      <c r="D88" s="11" t="s">
        <v>59</v>
      </c>
      <c r="E88" s="11"/>
      <c r="F88" s="1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7" customHeight="1" x14ac:dyDescent="0.2">
      <c r="A89" s="1"/>
      <c r="B89" s="36"/>
      <c r="C89" s="11"/>
      <c r="D89" s="11" t="s">
        <v>60</v>
      </c>
      <c r="E89" s="11"/>
      <c r="F89" s="1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7" customHeight="1" x14ac:dyDescent="0.2">
      <c r="A90" s="1"/>
      <c r="B90" s="37"/>
      <c r="C90" s="11"/>
      <c r="D90" s="11" t="s">
        <v>61</v>
      </c>
      <c r="E90" s="11"/>
      <c r="F90" s="1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7" customHeight="1" x14ac:dyDescent="0.2">
      <c r="A91" s="1"/>
      <c r="B91" s="38" t="s">
        <v>64</v>
      </c>
      <c r="C91" s="12"/>
      <c r="D91" s="12" t="s">
        <v>57</v>
      </c>
      <c r="E91" s="12"/>
      <c r="F91" s="1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7" customHeight="1" x14ac:dyDescent="0.2">
      <c r="A92" s="1"/>
      <c r="B92" s="36"/>
      <c r="C92" s="12"/>
      <c r="D92" s="12" t="s">
        <v>58</v>
      </c>
      <c r="E92" s="12"/>
      <c r="F92" s="1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7" customHeight="1" x14ac:dyDescent="0.2">
      <c r="A93" s="1"/>
      <c r="B93" s="36"/>
      <c r="C93" s="12"/>
      <c r="D93" s="12" t="s">
        <v>59</v>
      </c>
      <c r="E93" s="12"/>
      <c r="F93" s="1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7" customHeight="1" x14ac:dyDescent="0.2">
      <c r="A94" s="1"/>
      <c r="B94" s="36"/>
      <c r="C94" s="12"/>
      <c r="D94" s="12" t="s">
        <v>60</v>
      </c>
      <c r="E94" s="12"/>
      <c r="F94" s="1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7" customHeight="1" x14ac:dyDescent="0.2">
      <c r="A95" s="1"/>
      <c r="B95" s="37"/>
      <c r="C95" s="12"/>
      <c r="D95" s="12" t="s">
        <v>61</v>
      </c>
      <c r="E95" s="12"/>
      <c r="F95" s="1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7" customHeight="1" x14ac:dyDescent="0.2">
      <c r="A96" s="1"/>
      <c r="B96" s="35" t="s">
        <v>65</v>
      </c>
      <c r="C96" s="11"/>
      <c r="D96" s="11" t="s">
        <v>57</v>
      </c>
      <c r="E96" s="11"/>
      <c r="F96" s="1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7" customHeight="1" x14ac:dyDescent="0.2">
      <c r="A97" s="1"/>
      <c r="B97" s="36"/>
      <c r="C97" s="11"/>
      <c r="D97" s="11" t="s">
        <v>58</v>
      </c>
      <c r="E97" s="11"/>
      <c r="F97" s="1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7" customHeight="1" x14ac:dyDescent="0.2">
      <c r="A98" s="1"/>
      <c r="B98" s="36"/>
      <c r="C98" s="11"/>
      <c r="D98" s="11" t="s">
        <v>59</v>
      </c>
      <c r="E98" s="11"/>
      <c r="F98" s="1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7" customHeight="1" x14ac:dyDescent="0.2">
      <c r="A99" s="1"/>
      <c r="B99" s="36"/>
      <c r="C99" s="11"/>
      <c r="D99" s="11" t="s">
        <v>60</v>
      </c>
      <c r="E99" s="11"/>
      <c r="F99" s="1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7" customHeight="1" x14ac:dyDescent="0.2">
      <c r="A100" s="1"/>
      <c r="B100" s="37"/>
      <c r="C100" s="11"/>
      <c r="D100" s="11" t="s">
        <v>61</v>
      </c>
      <c r="E100" s="11"/>
      <c r="F100" s="1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7" customHeight="1" x14ac:dyDescent="0.2">
      <c r="A101" s="1"/>
      <c r="B101" s="38" t="s">
        <v>36</v>
      </c>
      <c r="C101" s="32" t="s">
        <v>66</v>
      </c>
      <c r="D101" s="26"/>
      <c r="E101" s="26"/>
      <c r="F101" s="27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7" customHeight="1" x14ac:dyDescent="0.2">
      <c r="A102" s="1"/>
      <c r="B102" s="37"/>
      <c r="C102" s="33"/>
      <c r="D102" s="29"/>
      <c r="E102" s="29"/>
      <c r="F102" s="30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7" customHeight="1" x14ac:dyDescent="0.2">
      <c r="A103" s="1"/>
      <c r="B103" s="35" t="s">
        <v>37</v>
      </c>
      <c r="C103" s="25" t="s">
        <v>67</v>
      </c>
      <c r="D103" s="26"/>
      <c r="E103" s="26"/>
      <c r="F103" s="27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7" customHeight="1" x14ac:dyDescent="0.2">
      <c r="A104" s="1"/>
      <c r="B104" s="37"/>
      <c r="C104" s="28"/>
      <c r="D104" s="29"/>
      <c r="E104" s="29"/>
      <c r="F104" s="30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7" customHeight="1" x14ac:dyDescent="0.2">
      <c r="A105" s="1"/>
      <c r="B105" s="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7" customHeight="1" x14ac:dyDescent="0.2">
      <c r="A106" s="1"/>
      <c r="B106" s="1"/>
      <c r="C106" s="1"/>
      <c r="D106" s="14"/>
      <c r="E106" s="14"/>
      <c r="F106" s="15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7" customHeight="1" x14ac:dyDescent="0.2">
      <c r="A107" s="1"/>
      <c r="B107" s="31" t="s">
        <v>70</v>
      </c>
      <c r="C107" s="24"/>
      <c r="D107" s="24"/>
      <c r="E107" s="24"/>
      <c r="F107" s="23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7" customHeight="1" x14ac:dyDescent="0.2">
      <c r="A108" s="1"/>
      <c r="B108" s="6" t="s">
        <v>50</v>
      </c>
      <c r="C108" s="7">
        <f>SUM(C6,21)</f>
        <v>44461</v>
      </c>
      <c r="D108" s="8"/>
      <c r="E108" s="8"/>
      <c r="F108" s="9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7" customHeight="1" x14ac:dyDescent="0.2">
      <c r="A109" s="1"/>
      <c r="B109" s="10" t="s">
        <v>51</v>
      </c>
      <c r="C109" s="10" t="s">
        <v>52</v>
      </c>
      <c r="D109" s="10" t="s">
        <v>53</v>
      </c>
      <c r="E109" s="10" t="s">
        <v>54</v>
      </c>
      <c r="F109" s="10" t="s">
        <v>55</v>
      </c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7" customHeight="1" x14ac:dyDescent="0.2">
      <c r="A110" s="1"/>
      <c r="B110" s="35" t="s">
        <v>56</v>
      </c>
      <c r="C110" s="11"/>
      <c r="D110" s="11" t="s">
        <v>57</v>
      </c>
      <c r="E110" s="11"/>
      <c r="F110" s="1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7" customHeight="1" x14ac:dyDescent="0.2">
      <c r="A111" s="1"/>
      <c r="B111" s="36"/>
      <c r="C111" s="11"/>
      <c r="D111" s="11" t="s">
        <v>58</v>
      </c>
      <c r="E111" s="11"/>
      <c r="F111" s="1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7" customHeight="1" x14ac:dyDescent="0.2">
      <c r="A112" s="1"/>
      <c r="B112" s="36"/>
      <c r="C112" s="11"/>
      <c r="D112" s="11" t="s">
        <v>59</v>
      </c>
      <c r="E112" s="11"/>
      <c r="F112" s="1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7" customHeight="1" x14ac:dyDescent="0.2">
      <c r="A113" s="1"/>
      <c r="B113" s="36"/>
      <c r="C113" s="11"/>
      <c r="D113" s="11" t="s">
        <v>60</v>
      </c>
      <c r="E113" s="11"/>
      <c r="F113" s="1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7" customHeight="1" x14ac:dyDescent="0.2">
      <c r="A114" s="1"/>
      <c r="B114" s="37"/>
      <c r="C114" s="11"/>
      <c r="D114" s="11" t="s">
        <v>61</v>
      </c>
      <c r="E114" s="11"/>
      <c r="F114" s="1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7" customHeight="1" x14ac:dyDescent="0.2">
      <c r="A115" s="1"/>
      <c r="B115" s="38" t="s">
        <v>62</v>
      </c>
      <c r="C115" s="12"/>
      <c r="D115" s="12" t="s">
        <v>57</v>
      </c>
      <c r="E115" s="12"/>
      <c r="F115" s="1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7" customHeight="1" x14ac:dyDescent="0.2">
      <c r="A116" s="1"/>
      <c r="B116" s="36"/>
      <c r="C116" s="12"/>
      <c r="D116" s="12" t="s">
        <v>58</v>
      </c>
      <c r="E116" s="12"/>
      <c r="F116" s="1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7" customHeight="1" x14ac:dyDescent="0.2">
      <c r="A117" s="1"/>
      <c r="B117" s="36"/>
      <c r="C117" s="12"/>
      <c r="D117" s="12" t="s">
        <v>59</v>
      </c>
      <c r="E117" s="12"/>
      <c r="F117" s="1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7" customHeight="1" x14ac:dyDescent="0.2">
      <c r="A118" s="1"/>
      <c r="B118" s="36"/>
      <c r="C118" s="12"/>
      <c r="D118" s="12" t="s">
        <v>60</v>
      </c>
      <c r="E118" s="12"/>
      <c r="F118" s="1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7" customHeight="1" x14ac:dyDescent="0.2">
      <c r="A119" s="1"/>
      <c r="B119" s="37"/>
      <c r="C119" s="12"/>
      <c r="D119" s="12" t="s">
        <v>61</v>
      </c>
      <c r="E119" s="12"/>
      <c r="F119" s="1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7" customHeight="1" x14ac:dyDescent="0.2">
      <c r="A120" s="1"/>
      <c r="B120" s="35" t="s">
        <v>63</v>
      </c>
      <c r="C120" s="11"/>
      <c r="D120" s="11" t="s">
        <v>57</v>
      </c>
      <c r="E120" s="11"/>
      <c r="F120" s="1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7" customHeight="1" x14ac:dyDescent="0.2">
      <c r="A121" s="1"/>
      <c r="B121" s="36"/>
      <c r="C121" s="11"/>
      <c r="D121" s="11" t="s">
        <v>58</v>
      </c>
      <c r="E121" s="11"/>
      <c r="F121" s="1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7" customHeight="1" x14ac:dyDescent="0.2">
      <c r="A122" s="1"/>
      <c r="B122" s="36"/>
      <c r="C122" s="11"/>
      <c r="D122" s="11" t="s">
        <v>59</v>
      </c>
      <c r="E122" s="11"/>
      <c r="F122" s="1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7" customHeight="1" x14ac:dyDescent="0.2">
      <c r="A123" s="1"/>
      <c r="B123" s="36"/>
      <c r="C123" s="11"/>
      <c r="D123" s="11" t="s">
        <v>60</v>
      </c>
      <c r="E123" s="11"/>
      <c r="F123" s="1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7" customHeight="1" x14ac:dyDescent="0.2">
      <c r="A124" s="1"/>
      <c r="B124" s="37"/>
      <c r="C124" s="11"/>
      <c r="D124" s="11" t="s">
        <v>61</v>
      </c>
      <c r="E124" s="11"/>
      <c r="F124" s="1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7" customHeight="1" x14ac:dyDescent="0.2">
      <c r="A125" s="1"/>
      <c r="B125" s="38" t="s">
        <v>64</v>
      </c>
      <c r="C125" s="12"/>
      <c r="D125" s="12" t="s">
        <v>57</v>
      </c>
      <c r="E125" s="12"/>
      <c r="F125" s="1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7" customHeight="1" x14ac:dyDescent="0.2">
      <c r="A126" s="1"/>
      <c r="B126" s="36"/>
      <c r="C126" s="12"/>
      <c r="D126" s="12" t="s">
        <v>58</v>
      </c>
      <c r="E126" s="12"/>
      <c r="F126" s="1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7" customHeight="1" x14ac:dyDescent="0.2">
      <c r="A127" s="1"/>
      <c r="B127" s="36"/>
      <c r="C127" s="12"/>
      <c r="D127" s="12" t="s">
        <v>59</v>
      </c>
      <c r="E127" s="12"/>
      <c r="F127" s="1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7" customHeight="1" x14ac:dyDescent="0.2">
      <c r="A128" s="1"/>
      <c r="B128" s="36"/>
      <c r="C128" s="12"/>
      <c r="D128" s="12" t="s">
        <v>60</v>
      </c>
      <c r="E128" s="12"/>
      <c r="F128" s="1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7" customHeight="1" x14ac:dyDescent="0.2">
      <c r="A129" s="1"/>
      <c r="B129" s="37"/>
      <c r="C129" s="12"/>
      <c r="D129" s="12" t="s">
        <v>61</v>
      </c>
      <c r="E129" s="12"/>
      <c r="F129" s="1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7" customHeight="1" x14ac:dyDescent="0.2">
      <c r="A130" s="1"/>
      <c r="B130" s="35" t="s">
        <v>65</v>
      </c>
      <c r="C130" s="11"/>
      <c r="D130" s="11" t="s">
        <v>57</v>
      </c>
      <c r="E130" s="11"/>
      <c r="F130" s="1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7" customHeight="1" x14ac:dyDescent="0.2">
      <c r="A131" s="1"/>
      <c r="B131" s="36"/>
      <c r="C131" s="11"/>
      <c r="D131" s="11" t="s">
        <v>58</v>
      </c>
      <c r="E131" s="11"/>
      <c r="F131" s="1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7" customHeight="1" x14ac:dyDescent="0.2">
      <c r="A132" s="1"/>
      <c r="B132" s="36"/>
      <c r="C132" s="11"/>
      <c r="D132" s="11" t="s">
        <v>59</v>
      </c>
      <c r="E132" s="11"/>
      <c r="F132" s="1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7" customHeight="1" x14ac:dyDescent="0.2">
      <c r="A133" s="1"/>
      <c r="B133" s="36"/>
      <c r="C133" s="11"/>
      <c r="D133" s="11" t="s">
        <v>60</v>
      </c>
      <c r="E133" s="11"/>
      <c r="F133" s="1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7" customHeight="1" x14ac:dyDescent="0.2">
      <c r="A134" s="1"/>
      <c r="B134" s="37"/>
      <c r="C134" s="11"/>
      <c r="D134" s="11" t="s">
        <v>61</v>
      </c>
      <c r="E134" s="11"/>
      <c r="F134" s="1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7" customHeight="1" x14ac:dyDescent="0.2">
      <c r="A135" s="1"/>
      <c r="B135" s="38" t="s">
        <v>36</v>
      </c>
      <c r="C135" s="32" t="s">
        <v>66</v>
      </c>
      <c r="D135" s="26"/>
      <c r="E135" s="26"/>
      <c r="F135" s="27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7" customHeight="1" x14ac:dyDescent="0.2">
      <c r="A136" s="1"/>
      <c r="B136" s="37"/>
      <c r="C136" s="33"/>
      <c r="D136" s="29"/>
      <c r="E136" s="29"/>
      <c r="F136" s="30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7" customHeight="1" x14ac:dyDescent="0.2">
      <c r="A137" s="1"/>
      <c r="B137" s="35" t="s">
        <v>37</v>
      </c>
      <c r="C137" s="25" t="s">
        <v>67</v>
      </c>
      <c r="D137" s="26"/>
      <c r="E137" s="26"/>
      <c r="F137" s="27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7" customHeight="1" x14ac:dyDescent="0.2">
      <c r="A138" s="1"/>
      <c r="B138" s="37"/>
      <c r="C138" s="28"/>
      <c r="D138" s="29"/>
      <c r="E138" s="29"/>
      <c r="F138" s="30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7" customHeight="1" x14ac:dyDescent="0.2">
      <c r="A139" s="1"/>
      <c r="B139" s="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7" customHeight="1" x14ac:dyDescent="0.2">
      <c r="A140" s="1"/>
      <c r="B140" s="31" t="s">
        <v>71</v>
      </c>
      <c r="C140" s="24"/>
      <c r="D140" s="24"/>
      <c r="E140" s="24"/>
      <c r="F140" s="23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7" customHeight="1" x14ac:dyDescent="0.2">
      <c r="A141" s="1"/>
      <c r="B141" s="6" t="s">
        <v>50</v>
      </c>
      <c r="C141" s="16">
        <f>+C6+28</f>
        <v>44468</v>
      </c>
      <c r="D141" s="8"/>
      <c r="E141" s="8"/>
      <c r="F141" s="9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7" customHeight="1" x14ac:dyDescent="0.2">
      <c r="A142" s="1"/>
      <c r="B142" s="10" t="s">
        <v>51</v>
      </c>
      <c r="C142" s="10" t="s">
        <v>52</v>
      </c>
      <c r="D142" s="10" t="s">
        <v>53</v>
      </c>
      <c r="E142" s="10" t="s">
        <v>54</v>
      </c>
      <c r="F142" s="10" t="s">
        <v>55</v>
      </c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7" customHeight="1" x14ac:dyDescent="0.2">
      <c r="A143" s="1"/>
      <c r="B143" s="35" t="s">
        <v>56</v>
      </c>
      <c r="C143" s="11"/>
      <c r="D143" s="11" t="s">
        <v>57</v>
      </c>
      <c r="E143" s="11"/>
      <c r="F143" s="1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7" customHeight="1" x14ac:dyDescent="0.2">
      <c r="A144" s="1"/>
      <c r="B144" s="36"/>
      <c r="C144" s="11"/>
      <c r="D144" s="11" t="s">
        <v>58</v>
      </c>
      <c r="E144" s="11"/>
      <c r="F144" s="1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7" customHeight="1" x14ac:dyDescent="0.2">
      <c r="A145" s="1"/>
      <c r="B145" s="36"/>
      <c r="C145" s="11"/>
      <c r="D145" s="11" t="s">
        <v>59</v>
      </c>
      <c r="E145" s="11"/>
      <c r="F145" s="1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7" customHeight="1" x14ac:dyDescent="0.2">
      <c r="A146" s="1"/>
      <c r="B146" s="36"/>
      <c r="C146" s="11"/>
      <c r="D146" s="11" t="s">
        <v>60</v>
      </c>
      <c r="E146" s="11"/>
      <c r="F146" s="1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7" customHeight="1" x14ac:dyDescent="0.2">
      <c r="A147" s="1"/>
      <c r="B147" s="37"/>
      <c r="C147" s="11"/>
      <c r="D147" s="11" t="s">
        <v>61</v>
      </c>
      <c r="E147" s="11"/>
      <c r="F147" s="1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7" customHeight="1" x14ac:dyDescent="0.2">
      <c r="A148" s="1"/>
      <c r="B148" s="38" t="s">
        <v>62</v>
      </c>
      <c r="C148" s="12"/>
      <c r="D148" s="12" t="s">
        <v>57</v>
      </c>
      <c r="E148" s="12"/>
      <c r="F148" s="1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7" customHeight="1" x14ac:dyDescent="0.2">
      <c r="A149" s="1"/>
      <c r="B149" s="36"/>
      <c r="C149" s="12"/>
      <c r="D149" s="12" t="s">
        <v>58</v>
      </c>
      <c r="E149" s="12"/>
      <c r="F149" s="1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7" customHeight="1" x14ac:dyDescent="0.2">
      <c r="A150" s="1"/>
      <c r="B150" s="36"/>
      <c r="C150" s="12"/>
      <c r="D150" s="12" t="s">
        <v>59</v>
      </c>
      <c r="E150" s="12"/>
      <c r="F150" s="1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7" customHeight="1" x14ac:dyDescent="0.2">
      <c r="A151" s="1"/>
      <c r="B151" s="36"/>
      <c r="C151" s="12"/>
      <c r="D151" s="12" t="s">
        <v>60</v>
      </c>
      <c r="E151" s="12"/>
      <c r="F151" s="1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7" customHeight="1" x14ac:dyDescent="0.2">
      <c r="A152" s="1"/>
      <c r="B152" s="37"/>
      <c r="C152" s="12"/>
      <c r="D152" s="12" t="s">
        <v>61</v>
      </c>
      <c r="E152" s="12"/>
      <c r="F152" s="1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7" customHeight="1" x14ac:dyDescent="0.2">
      <c r="A153" s="1"/>
      <c r="B153" s="35" t="s">
        <v>63</v>
      </c>
      <c r="C153" s="11"/>
      <c r="D153" s="11" t="s">
        <v>57</v>
      </c>
      <c r="E153" s="11"/>
      <c r="F153" s="1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7" customHeight="1" x14ac:dyDescent="0.2">
      <c r="A154" s="1"/>
      <c r="B154" s="36"/>
      <c r="C154" s="11"/>
      <c r="D154" s="11" t="s">
        <v>58</v>
      </c>
      <c r="E154" s="11"/>
      <c r="F154" s="1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7" customHeight="1" x14ac:dyDescent="0.2">
      <c r="A155" s="1"/>
      <c r="B155" s="36"/>
      <c r="C155" s="11"/>
      <c r="D155" s="11" t="s">
        <v>59</v>
      </c>
      <c r="E155" s="11"/>
      <c r="F155" s="1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7" customHeight="1" x14ac:dyDescent="0.2">
      <c r="A156" s="1"/>
      <c r="B156" s="36"/>
      <c r="C156" s="11"/>
      <c r="D156" s="11" t="s">
        <v>60</v>
      </c>
      <c r="E156" s="11"/>
      <c r="F156" s="1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7" customHeight="1" x14ac:dyDescent="0.2">
      <c r="A157" s="1"/>
      <c r="B157" s="37"/>
      <c r="C157" s="11"/>
      <c r="D157" s="11" t="s">
        <v>61</v>
      </c>
      <c r="E157" s="11"/>
      <c r="F157" s="1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7" customHeight="1" x14ac:dyDescent="0.2">
      <c r="A158" s="1"/>
      <c r="B158" s="38" t="s">
        <v>64</v>
      </c>
      <c r="C158" s="32" t="s">
        <v>66</v>
      </c>
      <c r="D158" s="26"/>
      <c r="E158" s="26"/>
      <c r="F158" s="27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7" customHeight="1" x14ac:dyDescent="0.2">
      <c r="A159" s="1"/>
      <c r="B159" s="49"/>
      <c r="C159" s="33"/>
      <c r="D159" s="29"/>
      <c r="E159" s="29"/>
      <c r="F159" s="30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7" customHeight="1" x14ac:dyDescent="0.2">
      <c r="A160" s="1"/>
      <c r="B160" s="35" t="s">
        <v>65</v>
      </c>
      <c r="C160" s="25" t="s">
        <v>72</v>
      </c>
      <c r="D160" s="26"/>
      <c r="E160" s="26"/>
      <c r="F160" s="27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7" customHeight="1" x14ac:dyDescent="0.2">
      <c r="A161" s="1"/>
      <c r="B161" s="49"/>
      <c r="C161" s="28"/>
      <c r="D161" s="29"/>
      <c r="E161" s="29"/>
      <c r="F161" s="30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7" customHeight="1" x14ac:dyDescent="0.2">
      <c r="A162" s="1"/>
      <c r="B162" s="38" t="s">
        <v>36</v>
      </c>
      <c r="C162" s="34" t="s">
        <v>73</v>
      </c>
      <c r="D162" s="26"/>
      <c r="E162" s="26"/>
      <c r="F162" s="27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7" customHeight="1" x14ac:dyDescent="0.2">
      <c r="A163" s="1"/>
      <c r="B163" s="37"/>
      <c r="C163" s="33"/>
      <c r="D163" s="29"/>
      <c r="E163" s="29"/>
      <c r="F163" s="30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7" customHeight="1" x14ac:dyDescent="0.2">
      <c r="A164" s="1"/>
      <c r="B164" s="35" t="s">
        <v>37</v>
      </c>
      <c r="C164" s="34" t="s">
        <v>74</v>
      </c>
      <c r="D164" s="26"/>
      <c r="E164" s="26"/>
      <c r="F164" s="27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7" customHeight="1" x14ac:dyDescent="0.2">
      <c r="A165" s="1"/>
      <c r="B165" s="37"/>
      <c r="C165" s="33"/>
      <c r="D165" s="29"/>
      <c r="E165" s="29"/>
      <c r="F165" s="30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7" customHeight="1" x14ac:dyDescent="0.2">
      <c r="A166" s="1"/>
      <c r="B166" s="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7" customHeight="1" x14ac:dyDescent="0.2">
      <c r="A167" s="1"/>
      <c r="B167" s="1"/>
      <c r="C167" s="1"/>
      <c r="D167" s="14"/>
      <c r="E167" s="14"/>
      <c r="F167" s="15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7" customHeight="1" x14ac:dyDescent="0.2">
      <c r="A168" s="1"/>
      <c r="B168" s="31" t="s">
        <v>75</v>
      </c>
      <c r="C168" s="24"/>
      <c r="D168" s="24"/>
      <c r="E168" s="24"/>
      <c r="F168" s="23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7" customHeight="1" x14ac:dyDescent="0.2">
      <c r="A169" s="1"/>
      <c r="B169" s="6" t="s">
        <v>50</v>
      </c>
      <c r="C169" s="7">
        <f>C6+35</f>
        <v>44475</v>
      </c>
      <c r="D169" s="8"/>
      <c r="E169" s="8"/>
      <c r="F169" s="9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7" customHeight="1" x14ac:dyDescent="0.2">
      <c r="A170" s="1"/>
      <c r="B170" s="10" t="s">
        <v>51</v>
      </c>
      <c r="C170" s="10" t="s">
        <v>52</v>
      </c>
      <c r="D170" s="10" t="s">
        <v>53</v>
      </c>
      <c r="E170" s="10" t="s">
        <v>54</v>
      </c>
      <c r="F170" s="10" t="s">
        <v>55</v>
      </c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7" customHeight="1" x14ac:dyDescent="0.2">
      <c r="A171" s="1"/>
      <c r="B171" s="35" t="s">
        <v>56</v>
      </c>
      <c r="C171" s="11"/>
      <c r="D171" s="11" t="s">
        <v>57</v>
      </c>
      <c r="E171" s="11"/>
      <c r="F171" s="1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7" customHeight="1" x14ac:dyDescent="0.2">
      <c r="A172" s="1"/>
      <c r="B172" s="36"/>
      <c r="C172" s="11"/>
      <c r="D172" s="11" t="s">
        <v>58</v>
      </c>
      <c r="E172" s="11"/>
      <c r="F172" s="1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7" customHeight="1" x14ac:dyDescent="0.2">
      <c r="A173" s="1"/>
      <c r="B173" s="36"/>
      <c r="C173" s="11"/>
      <c r="D173" s="11" t="s">
        <v>59</v>
      </c>
      <c r="E173" s="11"/>
      <c r="F173" s="1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7" customHeight="1" x14ac:dyDescent="0.2">
      <c r="A174" s="1"/>
      <c r="B174" s="36"/>
      <c r="C174" s="11"/>
      <c r="D174" s="11" t="s">
        <v>60</v>
      </c>
      <c r="E174" s="11"/>
      <c r="F174" s="1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7" customHeight="1" x14ac:dyDescent="0.2">
      <c r="A175" s="1"/>
      <c r="B175" s="37"/>
      <c r="C175" s="11"/>
      <c r="D175" s="11" t="s">
        <v>61</v>
      </c>
      <c r="E175" s="11"/>
      <c r="F175" s="1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7" customHeight="1" x14ac:dyDescent="0.2">
      <c r="A176" s="1"/>
      <c r="B176" s="38" t="s">
        <v>62</v>
      </c>
      <c r="C176" s="12"/>
      <c r="D176" s="12" t="s">
        <v>57</v>
      </c>
      <c r="E176" s="12"/>
      <c r="F176" s="1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7" customHeight="1" x14ac:dyDescent="0.2">
      <c r="A177" s="1"/>
      <c r="B177" s="36"/>
      <c r="C177" s="12"/>
      <c r="D177" s="12" t="s">
        <v>58</v>
      </c>
      <c r="E177" s="12"/>
      <c r="F177" s="1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7" customHeight="1" x14ac:dyDescent="0.2">
      <c r="A178" s="1"/>
      <c r="B178" s="36"/>
      <c r="C178" s="12"/>
      <c r="D178" s="12" t="s">
        <v>59</v>
      </c>
      <c r="E178" s="12"/>
      <c r="F178" s="1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7" customHeight="1" x14ac:dyDescent="0.2">
      <c r="A179" s="1"/>
      <c r="B179" s="36"/>
      <c r="C179" s="12"/>
      <c r="D179" s="12" t="s">
        <v>60</v>
      </c>
      <c r="E179" s="12"/>
      <c r="F179" s="1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7" customHeight="1" x14ac:dyDescent="0.2">
      <c r="A180" s="1"/>
      <c r="B180" s="37"/>
      <c r="C180" s="12"/>
      <c r="D180" s="12" t="s">
        <v>61</v>
      </c>
      <c r="E180" s="12"/>
      <c r="F180" s="1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7" customHeight="1" x14ac:dyDescent="0.2">
      <c r="A181" s="1"/>
      <c r="B181" s="35" t="s">
        <v>63</v>
      </c>
      <c r="C181" s="11"/>
      <c r="D181" s="11" t="s">
        <v>57</v>
      </c>
      <c r="E181" s="11"/>
      <c r="F181" s="1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7" customHeight="1" x14ac:dyDescent="0.2">
      <c r="A182" s="1"/>
      <c r="B182" s="36"/>
      <c r="C182" s="11"/>
      <c r="D182" s="11" t="s">
        <v>58</v>
      </c>
      <c r="E182" s="11"/>
      <c r="F182" s="1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7" customHeight="1" x14ac:dyDescent="0.2">
      <c r="A183" s="1"/>
      <c r="B183" s="36"/>
      <c r="C183" s="11"/>
      <c r="D183" s="11" t="s">
        <v>59</v>
      </c>
      <c r="E183" s="11"/>
      <c r="F183" s="1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7" customHeight="1" x14ac:dyDescent="0.2">
      <c r="A184" s="1"/>
      <c r="B184" s="36"/>
      <c r="C184" s="11"/>
      <c r="D184" s="11" t="s">
        <v>60</v>
      </c>
      <c r="E184" s="11"/>
      <c r="F184" s="1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7" customHeight="1" x14ac:dyDescent="0.2">
      <c r="A185" s="1"/>
      <c r="B185" s="37"/>
      <c r="C185" s="11"/>
      <c r="D185" s="11" t="s">
        <v>61</v>
      </c>
      <c r="E185" s="11"/>
      <c r="F185" s="1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7" customHeight="1" x14ac:dyDescent="0.2">
      <c r="A186" s="1"/>
      <c r="B186" s="38" t="s">
        <v>64</v>
      </c>
      <c r="C186" s="12"/>
      <c r="D186" s="12" t="s">
        <v>57</v>
      </c>
      <c r="E186" s="12"/>
      <c r="F186" s="1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7" customHeight="1" x14ac:dyDescent="0.2">
      <c r="A187" s="1"/>
      <c r="B187" s="36"/>
      <c r="C187" s="12"/>
      <c r="D187" s="12" t="s">
        <v>58</v>
      </c>
      <c r="E187" s="12"/>
      <c r="F187" s="1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7" customHeight="1" x14ac:dyDescent="0.2">
      <c r="A188" s="1"/>
      <c r="B188" s="36"/>
      <c r="C188" s="12"/>
      <c r="D188" s="12" t="s">
        <v>59</v>
      </c>
      <c r="E188" s="12"/>
      <c r="F188" s="1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7" customHeight="1" x14ac:dyDescent="0.2">
      <c r="A189" s="1"/>
      <c r="B189" s="36"/>
      <c r="C189" s="12"/>
      <c r="D189" s="12" t="s">
        <v>60</v>
      </c>
      <c r="E189" s="12"/>
      <c r="F189" s="1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7" customHeight="1" x14ac:dyDescent="0.2">
      <c r="A190" s="1"/>
      <c r="B190" s="37"/>
      <c r="C190" s="12"/>
      <c r="D190" s="12" t="s">
        <v>61</v>
      </c>
      <c r="E190" s="12"/>
      <c r="F190" s="1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7" customHeight="1" x14ac:dyDescent="0.2">
      <c r="A191" s="1"/>
      <c r="B191" s="35" t="s">
        <v>65</v>
      </c>
      <c r="C191" s="11"/>
      <c r="D191" s="11" t="s">
        <v>57</v>
      </c>
      <c r="E191" s="11"/>
      <c r="F191" s="1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7" customHeight="1" x14ac:dyDescent="0.2">
      <c r="A192" s="1"/>
      <c r="B192" s="36"/>
      <c r="C192" s="11"/>
      <c r="D192" s="11" t="s">
        <v>58</v>
      </c>
      <c r="E192" s="11"/>
      <c r="F192" s="1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7" customHeight="1" x14ac:dyDescent="0.2">
      <c r="A193" s="1"/>
      <c r="B193" s="36"/>
      <c r="C193" s="11"/>
      <c r="D193" s="11" t="s">
        <v>59</v>
      </c>
      <c r="E193" s="11"/>
      <c r="F193" s="1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7" customHeight="1" x14ac:dyDescent="0.2">
      <c r="A194" s="1"/>
      <c r="B194" s="36"/>
      <c r="C194" s="11"/>
      <c r="D194" s="11" t="s">
        <v>60</v>
      </c>
      <c r="E194" s="11"/>
      <c r="F194" s="1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7" customHeight="1" x14ac:dyDescent="0.2">
      <c r="A195" s="1"/>
      <c r="B195" s="37"/>
      <c r="C195" s="11"/>
      <c r="D195" s="11" t="s">
        <v>61</v>
      </c>
      <c r="E195" s="11"/>
      <c r="F195" s="1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7" customHeight="1" x14ac:dyDescent="0.2">
      <c r="A196" s="1"/>
      <c r="B196" s="38" t="s">
        <v>36</v>
      </c>
      <c r="C196" s="32" t="s">
        <v>66</v>
      </c>
      <c r="D196" s="26"/>
      <c r="E196" s="26"/>
      <c r="F196" s="27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7" customHeight="1" x14ac:dyDescent="0.2">
      <c r="A197" s="1"/>
      <c r="B197" s="37"/>
      <c r="C197" s="33"/>
      <c r="D197" s="29"/>
      <c r="E197" s="29"/>
      <c r="F197" s="30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7" customHeight="1" x14ac:dyDescent="0.2">
      <c r="A198" s="1"/>
      <c r="B198" s="35" t="s">
        <v>37</v>
      </c>
      <c r="C198" s="25" t="s">
        <v>67</v>
      </c>
      <c r="D198" s="26"/>
      <c r="E198" s="26"/>
      <c r="F198" s="27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7" customHeight="1" x14ac:dyDescent="0.2">
      <c r="A199" s="1"/>
      <c r="B199" s="37"/>
      <c r="C199" s="28"/>
      <c r="D199" s="29"/>
      <c r="E199" s="29"/>
      <c r="F199" s="30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7" customHeight="1" x14ac:dyDescent="0.2">
      <c r="A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7" customHeight="1" x14ac:dyDescent="0.2">
      <c r="A201" s="1"/>
      <c r="B201" s="31" t="s">
        <v>76</v>
      </c>
      <c r="C201" s="24"/>
      <c r="D201" s="24"/>
      <c r="E201" s="24"/>
      <c r="F201" s="23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7" customHeight="1" x14ac:dyDescent="0.2">
      <c r="A202" s="1"/>
      <c r="B202" s="6" t="s">
        <v>50</v>
      </c>
      <c r="C202" s="7">
        <f>C6+42</f>
        <v>44482</v>
      </c>
      <c r="D202" s="8"/>
      <c r="E202" s="8"/>
      <c r="F202" s="9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7" customHeight="1" x14ac:dyDescent="0.2">
      <c r="A203" s="1"/>
      <c r="B203" s="10" t="s">
        <v>51</v>
      </c>
      <c r="C203" s="10" t="s">
        <v>52</v>
      </c>
      <c r="D203" s="10" t="s">
        <v>53</v>
      </c>
      <c r="E203" s="10" t="s">
        <v>54</v>
      </c>
      <c r="F203" s="10" t="s">
        <v>55</v>
      </c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7" customHeight="1" x14ac:dyDescent="0.2">
      <c r="A204" s="1"/>
      <c r="B204" s="35" t="s">
        <v>56</v>
      </c>
      <c r="C204" s="11"/>
      <c r="D204" s="11" t="s">
        <v>57</v>
      </c>
      <c r="E204" s="11"/>
      <c r="F204" s="1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7" customHeight="1" x14ac:dyDescent="0.2">
      <c r="A205" s="1"/>
      <c r="B205" s="36"/>
      <c r="C205" s="11"/>
      <c r="D205" s="11" t="s">
        <v>58</v>
      </c>
      <c r="E205" s="11"/>
      <c r="F205" s="1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7" customHeight="1" x14ac:dyDescent="0.2">
      <c r="A206" s="1"/>
      <c r="B206" s="36"/>
      <c r="C206" s="11"/>
      <c r="D206" s="11" t="s">
        <v>59</v>
      </c>
      <c r="E206" s="11"/>
      <c r="F206" s="1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7" customHeight="1" x14ac:dyDescent="0.2">
      <c r="A207" s="1"/>
      <c r="B207" s="36"/>
      <c r="C207" s="11"/>
      <c r="D207" s="11" t="s">
        <v>60</v>
      </c>
      <c r="E207" s="11"/>
      <c r="F207" s="1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7" customHeight="1" x14ac:dyDescent="0.2">
      <c r="A208" s="1"/>
      <c r="B208" s="37"/>
      <c r="C208" s="11"/>
      <c r="D208" s="11" t="s">
        <v>61</v>
      </c>
      <c r="E208" s="11"/>
      <c r="F208" s="1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7" customHeight="1" x14ac:dyDescent="0.2">
      <c r="A209" s="1"/>
      <c r="B209" s="38" t="s">
        <v>62</v>
      </c>
      <c r="C209" s="12"/>
      <c r="D209" s="12" t="s">
        <v>57</v>
      </c>
      <c r="E209" s="12"/>
      <c r="F209" s="1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7" customHeight="1" x14ac:dyDescent="0.2">
      <c r="A210" s="1"/>
      <c r="B210" s="36"/>
      <c r="C210" s="12"/>
      <c r="D210" s="12" t="s">
        <v>58</v>
      </c>
      <c r="E210" s="12"/>
      <c r="F210" s="1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7" customHeight="1" x14ac:dyDescent="0.2">
      <c r="A211" s="1"/>
      <c r="B211" s="36"/>
      <c r="C211" s="12"/>
      <c r="D211" s="12" t="s">
        <v>59</v>
      </c>
      <c r="E211" s="12"/>
      <c r="F211" s="1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7" customHeight="1" x14ac:dyDescent="0.2">
      <c r="A212" s="1"/>
      <c r="B212" s="36"/>
      <c r="C212" s="12"/>
      <c r="D212" s="12" t="s">
        <v>60</v>
      </c>
      <c r="E212" s="12"/>
      <c r="F212" s="1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7" customHeight="1" x14ac:dyDescent="0.2">
      <c r="A213" s="1"/>
      <c r="B213" s="37"/>
      <c r="C213" s="12"/>
      <c r="D213" s="12" t="s">
        <v>61</v>
      </c>
      <c r="E213" s="12"/>
      <c r="F213" s="1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7" customHeight="1" x14ac:dyDescent="0.2">
      <c r="A214" s="1"/>
      <c r="B214" s="35" t="s">
        <v>63</v>
      </c>
      <c r="C214" s="11"/>
      <c r="D214" s="11" t="s">
        <v>57</v>
      </c>
      <c r="E214" s="11"/>
      <c r="F214" s="1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7" customHeight="1" x14ac:dyDescent="0.2">
      <c r="A215" s="1"/>
      <c r="B215" s="36"/>
      <c r="C215" s="11"/>
      <c r="D215" s="11" t="s">
        <v>58</v>
      </c>
      <c r="E215" s="11"/>
      <c r="F215" s="1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7" customHeight="1" x14ac:dyDescent="0.2">
      <c r="A216" s="1"/>
      <c r="B216" s="36"/>
      <c r="C216" s="11"/>
      <c r="D216" s="11" t="s">
        <v>59</v>
      </c>
      <c r="E216" s="11"/>
      <c r="F216" s="1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7" customHeight="1" x14ac:dyDescent="0.2">
      <c r="A217" s="1"/>
      <c r="B217" s="36"/>
      <c r="C217" s="11"/>
      <c r="D217" s="11" t="s">
        <v>60</v>
      </c>
      <c r="E217" s="11"/>
      <c r="F217" s="1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7" customHeight="1" x14ac:dyDescent="0.2">
      <c r="A218" s="1"/>
      <c r="B218" s="37"/>
      <c r="C218" s="11"/>
      <c r="D218" s="11" t="s">
        <v>61</v>
      </c>
      <c r="E218" s="11"/>
      <c r="F218" s="1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7" customHeight="1" x14ac:dyDescent="0.2">
      <c r="A219" s="1"/>
      <c r="B219" s="38" t="s">
        <v>64</v>
      </c>
      <c r="C219" s="12"/>
      <c r="D219" s="12" t="s">
        <v>57</v>
      </c>
      <c r="E219" s="12"/>
      <c r="F219" s="1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7" customHeight="1" x14ac:dyDescent="0.2">
      <c r="A220" s="1"/>
      <c r="B220" s="36"/>
      <c r="C220" s="12"/>
      <c r="D220" s="12" t="s">
        <v>58</v>
      </c>
      <c r="E220" s="12"/>
      <c r="F220" s="1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7" customHeight="1" x14ac:dyDescent="0.2">
      <c r="A221" s="1"/>
      <c r="B221" s="36"/>
      <c r="C221" s="12"/>
      <c r="D221" s="12" t="s">
        <v>59</v>
      </c>
      <c r="E221" s="12"/>
      <c r="F221" s="1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7" customHeight="1" x14ac:dyDescent="0.2">
      <c r="A222" s="1"/>
      <c r="B222" s="36"/>
      <c r="C222" s="12"/>
      <c r="D222" s="12" t="s">
        <v>60</v>
      </c>
      <c r="E222" s="12"/>
      <c r="F222" s="1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7" customHeight="1" x14ac:dyDescent="0.2">
      <c r="A223" s="1"/>
      <c r="B223" s="37"/>
      <c r="C223" s="12"/>
      <c r="D223" s="12" t="s">
        <v>61</v>
      </c>
      <c r="E223" s="12"/>
      <c r="F223" s="1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7" customHeight="1" x14ac:dyDescent="0.2">
      <c r="A224" s="1"/>
      <c r="B224" s="35" t="s">
        <v>65</v>
      </c>
      <c r="C224" s="11"/>
      <c r="D224" s="11" t="s">
        <v>57</v>
      </c>
      <c r="E224" s="11"/>
      <c r="F224" s="1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7" customHeight="1" x14ac:dyDescent="0.2">
      <c r="A225" s="1"/>
      <c r="B225" s="36"/>
      <c r="C225" s="11"/>
      <c r="D225" s="11" t="s">
        <v>58</v>
      </c>
      <c r="E225" s="11"/>
      <c r="F225" s="1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7" customHeight="1" x14ac:dyDescent="0.2">
      <c r="A226" s="1"/>
      <c r="B226" s="36"/>
      <c r="C226" s="11"/>
      <c r="D226" s="11" t="s">
        <v>59</v>
      </c>
      <c r="E226" s="11"/>
      <c r="F226" s="1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7" customHeight="1" x14ac:dyDescent="0.2">
      <c r="A227" s="1"/>
      <c r="B227" s="36"/>
      <c r="C227" s="11"/>
      <c r="D227" s="11" t="s">
        <v>60</v>
      </c>
      <c r="E227" s="11"/>
      <c r="F227" s="1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7" customHeight="1" x14ac:dyDescent="0.2">
      <c r="A228" s="1"/>
      <c r="B228" s="37"/>
      <c r="C228" s="11"/>
      <c r="D228" s="11" t="s">
        <v>61</v>
      </c>
      <c r="E228" s="11"/>
      <c r="F228" s="1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7" customHeight="1" x14ac:dyDescent="0.2">
      <c r="A229" s="1"/>
      <c r="B229" s="38" t="s">
        <v>36</v>
      </c>
      <c r="C229" s="32" t="s">
        <v>66</v>
      </c>
      <c r="D229" s="26"/>
      <c r="E229" s="26"/>
      <c r="F229" s="27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7" customHeight="1" x14ac:dyDescent="0.2">
      <c r="A230" s="1"/>
      <c r="B230" s="37"/>
      <c r="C230" s="33"/>
      <c r="D230" s="29"/>
      <c r="E230" s="29"/>
      <c r="F230" s="30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7" customHeight="1" x14ac:dyDescent="0.2">
      <c r="A231" s="1"/>
      <c r="B231" s="35" t="s">
        <v>37</v>
      </c>
      <c r="C231" s="25" t="s">
        <v>67</v>
      </c>
      <c r="D231" s="26"/>
      <c r="E231" s="26"/>
      <c r="F231" s="27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7" customHeight="1" x14ac:dyDescent="0.2">
      <c r="A232" s="1"/>
      <c r="B232" s="37"/>
      <c r="C232" s="28"/>
      <c r="D232" s="29"/>
      <c r="E232" s="29"/>
      <c r="F232" s="30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7" customHeight="1" x14ac:dyDescent="0.2">
      <c r="A233" s="1"/>
      <c r="B233" s="13"/>
      <c r="C233" s="14"/>
      <c r="D233" s="14"/>
      <c r="E233" s="14"/>
      <c r="F233" s="15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7" customHeight="1" x14ac:dyDescent="0.25">
      <c r="A234" s="1"/>
      <c r="B234" s="47" t="s">
        <v>77</v>
      </c>
      <c r="C234" s="24"/>
      <c r="D234" s="24"/>
      <c r="E234" s="24"/>
      <c r="F234" s="23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7" customHeight="1" x14ac:dyDescent="0.2">
      <c r="A235" s="1"/>
      <c r="B235" s="6" t="s">
        <v>50</v>
      </c>
      <c r="C235" s="17">
        <f>C6+49</f>
        <v>44489</v>
      </c>
      <c r="D235" s="8"/>
      <c r="E235" s="8"/>
      <c r="F235" s="9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7" customHeight="1" x14ac:dyDescent="0.2">
      <c r="A236" s="1"/>
      <c r="B236" s="35" t="s">
        <v>56</v>
      </c>
      <c r="C236" s="48" t="s">
        <v>78</v>
      </c>
      <c r="D236" s="26"/>
      <c r="E236" s="26"/>
      <c r="F236" s="27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7" customHeight="1" x14ac:dyDescent="0.2">
      <c r="A237" s="1"/>
      <c r="B237" s="37"/>
      <c r="C237" s="33"/>
      <c r="D237" s="29"/>
      <c r="E237" s="29"/>
      <c r="F237" s="30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7" customHeight="1" x14ac:dyDescent="0.2">
      <c r="A238" s="1"/>
      <c r="B238" s="38" t="s">
        <v>62</v>
      </c>
      <c r="C238" s="48" t="s">
        <v>78</v>
      </c>
      <c r="D238" s="26"/>
      <c r="E238" s="26"/>
      <c r="F238" s="27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7" customHeight="1" x14ac:dyDescent="0.2">
      <c r="A239" s="1"/>
      <c r="B239" s="37"/>
      <c r="C239" s="33"/>
      <c r="D239" s="29"/>
      <c r="E239" s="29"/>
      <c r="F239" s="30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7" customHeight="1" x14ac:dyDescent="0.2">
      <c r="A240" s="1"/>
      <c r="B240" s="35" t="s">
        <v>63</v>
      </c>
      <c r="C240" s="48" t="s">
        <v>78</v>
      </c>
      <c r="D240" s="26"/>
      <c r="E240" s="26"/>
      <c r="F240" s="27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7" customHeight="1" x14ac:dyDescent="0.2">
      <c r="A241" s="1"/>
      <c r="B241" s="37"/>
      <c r="C241" s="33"/>
      <c r="D241" s="29"/>
      <c r="E241" s="29"/>
      <c r="F241" s="30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7" customHeight="1" x14ac:dyDescent="0.2">
      <c r="A242" s="1"/>
      <c r="B242" s="38" t="s">
        <v>64</v>
      </c>
      <c r="C242" s="34" t="s">
        <v>79</v>
      </c>
      <c r="D242" s="26"/>
      <c r="E242" s="26"/>
      <c r="F242" s="27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7" customHeight="1" x14ac:dyDescent="0.2">
      <c r="A243" s="1"/>
      <c r="B243" s="37"/>
      <c r="C243" s="33"/>
      <c r="D243" s="29"/>
      <c r="E243" s="29"/>
      <c r="F243" s="30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7" customHeight="1" x14ac:dyDescent="0.2">
      <c r="A244" s="1"/>
      <c r="B244" s="35" t="s">
        <v>65</v>
      </c>
      <c r="C244" s="45" t="s">
        <v>80</v>
      </c>
      <c r="D244" s="26"/>
      <c r="E244" s="26"/>
      <c r="F244" s="27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7" customHeight="1" x14ac:dyDescent="0.2">
      <c r="A245" s="1"/>
      <c r="B245" s="49"/>
      <c r="C245" s="33"/>
      <c r="D245" s="29"/>
      <c r="E245" s="29"/>
      <c r="F245" s="30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7" customHeight="1" x14ac:dyDescent="0.2">
      <c r="A246" s="1"/>
      <c r="B246" s="38" t="s">
        <v>36</v>
      </c>
      <c r="C246" s="34" t="s">
        <v>81</v>
      </c>
      <c r="D246" s="26"/>
      <c r="E246" s="26"/>
      <c r="F246" s="27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7" customHeight="1" x14ac:dyDescent="0.2">
      <c r="A247" s="1"/>
      <c r="B247" s="37"/>
      <c r="C247" s="33"/>
      <c r="D247" s="29"/>
      <c r="E247" s="29"/>
      <c r="F247" s="30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7" customHeight="1" x14ac:dyDescent="0.2">
      <c r="A248" s="1"/>
      <c r="B248" s="35" t="s">
        <v>37</v>
      </c>
      <c r="C248" s="45" t="s">
        <v>82</v>
      </c>
      <c r="D248" s="26"/>
      <c r="E248" s="26"/>
      <c r="F248" s="27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7" customHeight="1" x14ac:dyDescent="0.2">
      <c r="A249" s="1"/>
      <c r="B249" s="37"/>
      <c r="C249" s="33"/>
      <c r="D249" s="29"/>
      <c r="E249" s="29"/>
      <c r="F249" s="30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7" customHeight="1" x14ac:dyDescent="0.2">
      <c r="A250" s="1"/>
      <c r="B250" s="35" t="s">
        <v>56</v>
      </c>
      <c r="C250" s="46" t="s">
        <v>83</v>
      </c>
      <c r="D250" s="26"/>
      <c r="E250" s="26"/>
      <c r="F250" s="27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7" customHeight="1" x14ac:dyDescent="0.2">
      <c r="A251" s="1"/>
      <c r="B251" s="49"/>
      <c r="C251" s="33"/>
      <c r="D251" s="29"/>
      <c r="E251" s="29"/>
      <c r="F251" s="30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7" customHeight="1" x14ac:dyDescent="0.2">
      <c r="A252" s="1"/>
      <c r="B252" s="38" t="s">
        <v>62</v>
      </c>
      <c r="C252" s="45" t="s">
        <v>84</v>
      </c>
      <c r="D252" s="26"/>
      <c r="E252" s="26"/>
      <c r="F252" s="27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7" customHeight="1" x14ac:dyDescent="0.2">
      <c r="A253" s="1"/>
      <c r="B253" s="49"/>
      <c r="C253" s="33"/>
      <c r="D253" s="29"/>
      <c r="E253" s="29"/>
      <c r="F253" s="30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7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7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7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7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7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7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7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7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7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7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7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7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7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7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7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7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7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7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7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7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7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7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7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7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7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7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7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7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7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7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7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7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7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7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7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7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7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7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7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7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7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7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7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7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7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7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7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7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7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7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7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7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7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7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7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7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7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7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7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7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7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7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7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7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7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7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7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7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7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7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7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7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7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7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7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7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7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7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7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7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7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7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7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7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7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7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7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7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7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7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7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7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7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7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7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7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7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7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7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7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7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7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7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7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7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7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7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7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7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7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7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7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7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7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7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7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7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7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7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7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7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7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7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7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7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7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7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7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7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7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7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7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7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7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7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7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7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7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7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7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7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7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7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7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7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7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7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7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7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7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7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7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7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7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7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7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7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7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7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7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7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7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7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7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7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7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7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7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7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7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7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7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7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7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7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7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7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7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7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7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7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7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7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7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7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7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7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7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7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7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7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7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7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7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7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7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7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7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7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7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7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7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7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7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7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7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7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7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7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7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7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7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7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7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7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7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7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7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7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7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7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7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7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7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7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7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7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7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7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7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7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7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7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7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7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7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7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7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7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7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7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7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7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7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7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7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7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7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7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7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7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7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7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7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7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7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7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7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7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7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7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7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7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7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7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7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7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7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7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7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7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7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7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7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7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7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7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7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7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7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7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7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7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7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7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7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7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7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7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7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7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7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7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7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7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7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7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7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7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7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7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7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7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7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7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7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7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7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7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7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7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7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7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7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7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7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7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7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7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7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7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7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7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7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7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7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7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7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7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7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7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7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7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7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7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7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7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7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7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7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7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7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7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7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7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7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7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7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7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7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7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7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7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7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7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7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7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7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7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7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7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7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7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7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7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7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7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7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7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7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7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7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7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7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7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7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7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7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7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7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7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7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7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7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7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7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7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7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7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7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7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7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7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7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7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7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7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7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7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7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7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7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7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7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7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7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7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7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7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7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7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7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7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7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7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7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7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7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7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7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7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7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7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7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7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7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7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7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7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7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7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7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7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7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7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7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7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7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7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7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7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7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7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7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7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7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7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7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7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7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7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7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7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7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7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7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7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7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7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7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7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7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7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7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7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7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7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7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7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7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7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7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7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7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7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7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7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7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7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7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7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7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7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7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7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7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7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7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7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7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7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7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7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7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7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7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7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7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7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7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7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7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7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7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7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7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7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7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7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7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7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7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7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7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7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7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7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7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7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7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7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7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7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7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7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7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7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7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7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7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7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7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7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7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7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7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7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7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7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7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7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7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7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7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7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7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7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7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7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7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7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7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7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7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7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7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7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7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7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7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7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7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7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7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7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7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7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7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7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7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7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7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7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7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7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7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7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7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7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7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7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7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7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7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7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7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7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7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7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7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7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7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7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7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7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7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7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7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7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7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7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7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7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7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7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7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7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7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7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7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7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7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7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7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7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7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7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7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7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7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7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7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7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7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7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7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7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7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7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7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7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7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7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7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7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7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7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7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7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7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7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7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7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7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7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7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7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7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7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7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7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7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7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7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7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7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7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7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7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7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7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7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7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7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7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7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7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7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7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7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7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7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7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7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7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7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7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7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7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7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7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7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7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7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7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7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7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7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7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7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7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7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7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7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7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7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7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7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7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7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7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7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7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7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7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7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7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7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7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7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7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7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7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7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7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7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7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7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7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7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7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7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7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7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7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7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7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7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7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7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7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7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7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7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7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7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7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7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7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7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7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7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7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7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7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7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7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3">
    <mergeCell ref="B120:B124"/>
    <mergeCell ref="B125:B129"/>
    <mergeCell ref="B130:B134"/>
    <mergeCell ref="B135:B136"/>
    <mergeCell ref="C135:F136"/>
    <mergeCell ref="C137:F138"/>
    <mergeCell ref="B140:F140"/>
    <mergeCell ref="B137:B138"/>
    <mergeCell ref="B143:B147"/>
    <mergeCell ref="B148:B152"/>
    <mergeCell ref="B153:B157"/>
    <mergeCell ref="B158:B159"/>
    <mergeCell ref="C158:F159"/>
    <mergeCell ref="C160:F161"/>
    <mergeCell ref="B160:B161"/>
    <mergeCell ref="B250:B251"/>
    <mergeCell ref="B186:B190"/>
    <mergeCell ref="B198:B199"/>
    <mergeCell ref="B204:B208"/>
    <mergeCell ref="B209:B213"/>
    <mergeCell ref="B214:B218"/>
    <mergeCell ref="B246:B247"/>
    <mergeCell ref="B219:B223"/>
    <mergeCell ref="B224:B228"/>
    <mergeCell ref="B229:B230"/>
    <mergeCell ref="B248:B249"/>
    <mergeCell ref="C248:F249"/>
    <mergeCell ref="C250:F251"/>
    <mergeCell ref="C252:F253"/>
    <mergeCell ref="B234:F234"/>
    <mergeCell ref="C236:F237"/>
    <mergeCell ref="C238:F239"/>
    <mergeCell ref="C240:F241"/>
    <mergeCell ref="C242:F243"/>
    <mergeCell ref="C244:F245"/>
    <mergeCell ref="C246:F247"/>
    <mergeCell ref="B252:B253"/>
    <mergeCell ref="B236:B237"/>
    <mergeCell ref="B238:B239"/>
    <mergeCell ref="B240:B241"/>
    <mergeCell ref="B242:B243"/>
    <mergeCell ref="B244:B245"/>
    <mergeCell ref="B1:F1"/>
    <mergeCell ref="B4:E4"/>
    <mergeCell ref="B5:F5"/>
    <mergeCell ref="B8:B12"/>
    <mergeCell ref="B13:B17"/>
    <mergeCell ref="B18:B22"/>
    <mergeCell ref="B23:B27"/>
    <mergeCell ref="B28:B32"/>
    <mergeCell ref="B33:B34"/>
    <mergeCell ref="C33:F34"/>
    <mergeCell ref="B35:B36"/>
    <mergeCell ref="C35:F36"/>
    <mergeCell ref="B40:F40"/>
    <mergeCell ref="B43:B47"/>
    <mergeCell ref="B48:B52"/>
    <mergeCell ref="B53:B57"/>
    <mergeCell ref="B58:B62"/>
    <mergeCell ref="B63:B67"/>
    <mergeCell ref="B68:B69"/>
    <mergeCell ref="C68:F69"/>
    <mergeCell ref="B70:B71"/>
    <mergeCell ref="C70:F71"/>
    <mergeCell ref="B73:F73"/>
    <mergeCell ref="B76:B80"/>
    <mergeCell ref="B81:B85"/>
    <mergeCell ref="B86:B90"/>
    <mergeCell ref="B91:B95"/>
    <mergeCell ref="B96:B100"/>
    <mergeCell ref="B101:B102"/>
    <mergeCell ref="C101:F102"/>
    <mergeCell ref="B103:B104"/>
    <mergeCell ref="C103:F104"/>
    <mergeCell ref="B107:F107"/>
    <mergeCell ref="B110:B114"/>
    <mergeCell ref="B115:B119"/>
    <mergeCell ref="C198:F199"/>
    <mergeCell ref="B201:F201"/>
    <mergeCell ref="C229:F230"/>
    <mergeCell ref="C231:F232"/>
    <mergeCell ref="C162:F163"/>
    <mergeCell ref="C164:F165"/>
    <mergeCell ref="B168:F168"/>
    <mergeCell ref="B191:B195"/>
    <mergeCell ref="B196:B197"/>
    <mergeCell ref="C196:F197"/>
    <mergeCell ref="B231:B232"/>
    <mergeCell ref="B162:B163"/>
    <mergeCell ref="B164:B165"/>
    <mergeCell ref="B171:B175"/>
    <mergeCell ref="B176:B180"/>
    <mergeCell ref="B181:B185"/>
  </mergeCells>
  <pageMargins left="0.75" right="0.75" top="1" bottom="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F1000"/>
  <sheetViews>
    <sheetView workbookViewId="0">
      <selection activeCell="Q41" sqref="Q41"/>
    </sheetView>
  </sheetViews>
  <sheetFormatPr baseColWidth="10" defaultColWidth="14.5" defaultRowHeight="15" customHeight="1" x14ac:dyDescent="0.2"/>
  <cols>
    <col min="1" max="1" width="31.5" customWidth="1"/>
    <col min="2" max="26" width="8.6640625" customWidth="1"/>
  </cols>
  <sheetData>
    <row r="1" spans="1:6" ht="14.25" customHeight="1" x14ac:dyDescent="0.2"/>
    <row r="2" spans="1:6" ht="14.25" customHeight="1" x14ac:dyDescent="0.2"/>
    <row r="3" spans="1:6" ht="14.25" customHeight="1" x14ac:dyDescent="0.2">
      <c r="A3" s="2" t="s">
        <v>0</v>
      </c>
    </row>
    <row r="4" spans="1:6" ht="14.25" customHeight="1" x14ac:dyDescent="0.2">
      <c r="A4" s="3" t="s">
        <v>1</v>
      </c>
    </row>
    <row r="5" spans="1:6" ht="14.25" customHeight="1" x14ac:dyDescent="0.2">
      <c r="A5" s="3" t="s">
        <v>7</v>
      </c>
    </row>
    <row r="6" spans="1:6" ht="14.25" customHeight="1" x14ac:dyDescent="0.2">
      <c r="A6" s="3" t="s">
        <v>12</v>
      </c>
    </row>
    <row r="7" spans="1:6" ht="14.25" customHeight="1" x14ac:dyDescent="0.2">
      <c r="A7" s="3" t="s">
        <v>18</v>
      </c>
    </row>
    <row r="8" spans="1:6" ht="14.25" customHeight="1" x14ac:dyDescent="0.2">
      <c r="A8" s="3" t="s">
        <v>24</v>
      </c>
    </row>
    <row r="9" spans="1:6" ht="14.25" customHeight="1" x14ac:dyDescent="0.2">
      <c r="A9" s="3" t="s">
        <v>30</v>
      </c>
    </row>
    <row r="10" spans="1:6" ht="14.25" customHeight="1" x14ac:dyDescent="0.2"/>
    <row r="11" spans="1:6" ht="14.25" customHeight="1" x14ac:dyDescent="0.2"/>
    <row r="12" spans="1:6" ht="14.25" customHeight="1" x14ac:dyDescent="0.2">
      <c r="A12" s="3" t="s">
        <v>39</v>
      </c>
    </row>
    <row r="13" spans="1:6" ht="14.25" customHeight="1" x14ac:dyDescent="0.2">
      <c r="A13" s="3" t="s">
        <v>1</v>
      </c>
      <c r="B13" s="3" t="s">
        <v>2</v>
      </c>
      <c r="C13" s="3" t="s">
        <v>3</v>
      </c>
      <c r="D13" s="3" t="s">
        <v>4</v>
      </c>
      <c r="E13" s="3" t="s">
        <v>5</v>
      </c>
      <c r="F13" s="3" t="s">
        <v>6</v>
      </c>
    </row>
    <row r="14" spans="1:6" ht="14.25" customHeight="1" x14ac:dyDescent="0.2">
      <c r="A14" s="3" t="s">
        <v>7</v>
      </c>
      <c r="B14" s="3" t="s">
        <v>40</v>
      </c>
      <c r="C14" s="3" t="s">
        <v>8</v>
      </c>
      <c r="D14" s="3" t="s">
        <v>9</v>
      </c>
      <c r="E14" s="3" t="s">
        <v>10</v>
      </c>
      <c r="F14" s="3" t="s">
        <v>11</v>
      </c>
    </row>
    <row r="15" spans="1:6" ht="14.25" customHeight="1" x14ac:dyDescent="0.2">
      <c r="A15" s="3" t="s">
        <v>12</v>
      </c>
      <c r="B15" s="3" t="s">
        <v>13</v>
      </c>
      <c r="C15" s="3" t="s">
        <v>14</v>
      </c>
      <c r="D15" s="3" t="s">
        <v>15</v>
      </c>
      <c r="E15" s="3" t="s">
        <v>16</v>
      </c>
      <c r="F15" s="3" t="s">
        <v>17</v>
      </c>
    </row>
    <row r="16" spans="1:6" ht="14.25" customHeight="1" x14ac:dyDescent="0.2">
      <c r="A16" s="3" t="s">
        <v>18</v>
      </c>
      <c r="B16" s="3" t="s">
        <v>19</v>
      </c>
      <c r="C16" s="3" t="s">
        <v>20</v>
      </c>
      <c r="D16" s="3" t="s">
        <v>21</v>
      </c>
      <c r="E16" s="3" t="s">
        <v>22</v>
      </c>
      <c r="F16" s="3" t="s">
        <v>23</v>
      </c>
    </row>
    <row r="17" spans="1:6" ht="14.25" customHeight="1" x14ac:dyDescent="0.2">
      <c r="A17" s="3" t="s">
        <v>24</v>
      </c>
      <c r="B17" s="3" t="s">
        <v>25</v>
      </c>
      <c r="C17" s="3" t="s">
        <v>26</v>
      </c>
      <c r="D17" s="3" t="s">
        <v>27</v>
      </c>
      <c r="E17" s="3" t="s">
        <v>28</v>
      </c>
      <c r="F17" s="3" t="s">
        <v>29</v>
      </c>
    </row>
    <row r="18" spans="1:6" ht="14.25" customHeight="1" x14ac:dyDescent="0.2">
      <c r="A18" s="3" t="s">
        <v>30</v>
      </c>
      <c r="B18" s="3" t="s">
        <v>31</v>
      </c>
      <c r="C18" s="3" t="s">
        <v>32</v>
      </c>
      <c r="D18" s="3" t="s">
        <v>33</v>
      </c>
      <c r="E18" s="3" t="s">
        <v>34</v>
      </c>
      <c r="F18" s="3" t="s">
        <v>35</v>
      </c>
    </row>
    <row r="19" spans="1:6" ht="14.25" customHeight="1" x14ac:dyDescent="0.2"/>
    <row r="20" spans="1:6" ht="14.25" customHeight="1" x14ac:dyDescent="0.2"/>
    <row r="21" spans="1:6" ht="14.25" customHeight="1" x14ac:dyDescent="0.2">
      <c r="A21" s="2" t="s">
        <v>1</v>
      </c>
    </row>
    <row r="22" spans="1:6" ht="14.25" customHeight="1" x14ac:dyDescent="0.2">
      <c r="A22" s="3" t="s">
        <v>2</v>
      </c>
    </row>
    <row r="23" spans="1:6" ht="14.25" customHeight="1" x14ac:dyDescent="0.2">
      <c r="A23" s="3" t="s">
        <v>3</v>
      </c>
    </row>
    <row r="24" spans="1:6" ht="14.25" customHeight="1" x14ac:dyDescent="0.2">
      <c r="A24" s="3" t="s">
        <v>38</v>
      </c>
    </row>
    <row r="25" spans="1:6" ht="14.25" customHeight="1" x14ac:dyDescent="0.2">
      <c r="A25" s="3" t="s">
        <v>5</v>
      </c>
    </row>
    <row r="26" spans="1:6" ht="14.25" customHeight="1" x14ac:dyDescent="0.2">
      <c r="A26" s="3" t="s">
        <v>6</v>
      </c>
    </row>
    <row r="27" spans="1:6" ht="14.25" customHeight="1" x14ac:dyDescent="0.2"/>
    <row r="28" spans="1:6" ht="14.25" customHeight="1" x14ac:dyDescent="0.2">
      <c r="A28" s="2" t="s">
        <v>7</v>
      </c>
    </row>
    <row r="29" spans="1:6" ht="14.25" customHeight="1" x14ac:dyDescent="0.2">
      <c r="A29" s="3" t="s">
        <v>41</v>
      </c>
    </row>
    <row r="30" spans="1:6" ht="14.25" customHeight="1" x14ac:dyDescent="0.2">
      <c r="A30" s="3" t="s">
        <v>42</v>
      </c>
    </row>
    <row r="31" spans="1:6" ht="14.25" customHeight="1" x14ac:dyDescent="0.2">
      <c r="A31" s="3" t="s">
        <v>9</v>
      </c>
    </row>
    <row r="32" spans="1:6" ht="14.25" customHeight="1" x14ac:dyDescent="0.2">
      <c r="A32" s="3" t="s">
        <v>10</v>
      </c>
    </row>
    <row r="33" spans="1:1" ht="14.25" customHeight="1" x14ac:dyDescent="0.2">
      <c r="A33" s="3" t="s">
        <v>11</v>
      </c>
    </row>
    <row r="34" spans="1:1" ht="14.25" customHeight="1" x14ac:dyDescent="0.2"/>
    <row r="35" spans="1:1" ht="14.25" customHeight="1" x14ac:dyDescent="0.2"/>
    <row r="36" spans="1:1" ht="14.25" customHeight="1" x14ac:dyDescent="0.2">
      <c r="A36" s="3" t="s">
        <v>12</v>
      </c>
    </row>
    <row r="37" spans="1:1" ht="14.25" customHeight="1" x14ac:dyDescent="0.2">
      <c r="A37" s="3" t="s">
        <v>13</v>
      </c>
    </row>
    <row r="38" spans="1:1" ht="14.25" customHeight="1" x14ac:dyDescent="0.2">
      <c r="A38" s="3" t="s">
        <v>14</v>
      </c>
    </row>
    <row r="39" spans="1:1" ht="14.25" customHeight="1" x14ac:dyDescent="0.2">
      <c r="A39" s="3" t="s">
        <v>15</v>
      </c>
    </row>
    <row r="40" spans="1:1" ht="14.25" customHeight="1" x14ac:dyDescent="0.2">
      <c r="A40" s="3" t="s">
        <v>16</v>
      </c>
    </row>
    <row r="41" spans="1:1" ht="14.25" customHeight="1" x14ac:dyDescent="0.2">
      <c r="A41" s="3" t="s">
        <v>17</v>
      </c>
    </row>
    <row r="42" spans="1:1" ht="14.25" customHeight="1" x14ac:dyDescent="0.2"/>
    <row r="43" spans="1:1" ht="14.25" customHeight="1" x14ac:dyDescent="0.2">
      <c r="A43" s="3" t="s">
        <v>18</v>
      </c>
    </row>
    <row r="44" spans="1:1" ht="14.25" customHeight="1" x14ac:dyDescent="0.2">
      <c r="A44" s="3" t="s">
        <v>19</v>
      </c>
    </row>
    <row r="45" spans="1:1" ht="14.25" customHeight="1" x14ac:dyDescent="0.2">
      <c r="A45" s="3" t="s">
        <v>20</v>
      </c>
    </row>
    <row r="46" spans="1:1" ht="14.25" customHeight="1" x14ac:dyDescent="0.2">
      <c r="A46" s="3" t="s">
        <v>21</v>
      </c>
    </row>
    <row r="47" spans="1:1" ht="14.25" customHeight="1" x14ac:dyDescent="0.2">
      <c r="A47" s="3" t="s">
        <v>22</v>
      </c>
    </row>
    <row r="48" spans="1:1" ht="14.25" customHeight="1" x14ac:dyDescent="0.2">
      <c r="A48" s="3" t="s">
        <v>23</v>
      </c>
    </row>
    <row r="49" spans="1:1" ht="14.25" customHeight="1" x14ac:dyDescent="0.2"/>
    <row r="50" spans="1:1" ht="14.25" customHeight="1" x14ac:dyDescent="0.2"/>
    <row r="51" spans="1:1" ht="14.25" customHeight="1" x14ac:dyDescent="0.2">
      <c r="A51" s="3" t="s">
        <v>24</v>
      </c>
    </row>
    <row r="52" spans="1:1" ht="14.25" customHeight="1" x14ac:dyDescent="0.2">
      <c r="A52" s="3" t="s">
        <v>25</v>
      </c>
    </row>
    <row r="53" spans="1:1" ht="14.25" customHeight="1" x14ac:dyDescent="0.2">
      <c r="A53" s="3" t="s">
        <v>26</v>
      </c>
    </row>
    <row r="54" spans="1:1" ht="14.25" customHeight="1" x14ac:dyDescent="0.2">
      <c r="A54" s="3" t="s">
        <v>27</v>
      </c>
    </row>
    <row r="55" spans="1:1" ht="14.25" customHeight="1" x14ac:dyDescent="0.2">
      <c r="A55" s="3" t="s">
        <v>43</v>
      </c>
    </row>
    <row r="56" spans="1:1" ht="14.25" customHeight="1" x14ac:dyDescent="0.2">
      <c r="A56" s="3" t="s">
        <v>44</v>
      </c>
    </row>
    <row r="57" spans="1:1" ht="14.25" customHeight="1" x14ac:dyDescent="0.2"/>
    <row r="58" spans="1:1" ht="14.25" customHeight="1" x14ac:dyDescent="0.2"/>
    <row r="59" spans="1:1" ht="14.25" customHeight="1" x14ac:dyDescent="0.2">
      <c r="A59" s="3" t="s">
        <v>30</v>
      </c>
    </row>
    <row r="60" spans="1:1" ht="14.25" customHeight="1" x14ac:dyDescent="0.2">
      <c r="A60" s="3" t="s">
        <v>31</v>
      </c>
    </row>
    <row r="61" spans="1:1" ht="14.25" customHeight="1" x14ac:dyDescent="0.2">
      <c r="A61" s="3" t="s">
        <v>45</v>
      </c>
    </row>
    <row r="62" spans="1:1" ht="14.25" customHeight="1" x14ac:dyDescent="0.2">
      <c r="A62" s="3" t="s">
        <v>33</v>
      </c>
    </row>
    <row r="63" spans="1:1" ht="14.25" customHeight="1" x14ac:dyDescent="0.2">
      <c r="A63" s="3" t="s">
        <v>34</v>
      </c>
    </row>
    <row r="64" spans="1:1" ht="14.25" customHeight="1" x14ac:dyDescent="0.2">
      <c r="A64" s="3" t="s">
        <v>35</v>
      </c>
    </row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Z1000"/>
  <sheetViews>
    <sheetView workbookViewId="0"/>
  </sheetViews>
  <sheetFormatPr baseColWidth="10" defaultColWidth="14.5" defaultRowHeight="15" customHeight="1" x14ac:dyDescent="0.2"/>
  <cols>
    <col min="1" max="1" width="44.83203125" customWidth="1"/>
    <col min="2" max="26" width="11.5" customWidth="1"/>
  </cols>
  <sheetData>
    <row r="1" spans="1:26" ht="14.25" customHeight="1" x14ac:dyDescent="0.2"/>
    <row r="2" spans="1:26" ht="14.25" customHeight="1" x14ac:dyDescent="0.2">
      <c r="A2" s="18" t="s">
        <v>1</v>
      </c>
    </row>
    <row r="3" spans="1:26" ht="14.25" customHeight="1" x14ac:dyDescent="0.2">
      <c r="A3" s="18" t="s">
        <v>7</v>
      </c>
    </row>
    <row r="4" spans="1:26" ht="14.25" customHeight="1" x14ac:dyDescent="0.2">
      <c r="A4" s="18" t="s">
        <v>12</v>
      </c>
    </row>
    <row r="5" spans="1:26" ht="14.25" customHeight="1" x14ac:dyDescent="0.2">
      <c r="A5" s="18" t="s">
        <v>18</v>
      </c>
    </row>
    <row r="6" spans="1:26" ht="14.25" customHeight="1" x14ac:dyDescent="0.2">
      <c r="A6" s="18" t="s">
        <v>24</v>
      </c>
    </row>
    <row r="7" spans="1:26" ht="14.25" customHeight="1" x14ac:dyDescent="0.2">
      <c r="A7" s="18" t="s">
        <v>85</v>
      </c>
    </row>
    <row r="8" spans="1:26" ht="14.25" customHeight="1" x14ac:dyDescent="0.2">
      <c r="A8" s="18" t="s">
        <v>86</v>
      </c>
    </row>
    <row r="9" spans="1:26" ht="14.25" customHeight="1" x14ac:dyDescent="0.2">
      <c r="A9" s="18" t="s">
        <v>87</v>
      </c>
    </row>
    <row r="10" spans="1:26" ht="14.25" customHeight="1" x14ac:dyDescent="0.2">
      <c r="A10" s="18" t="s">
        <v>88</v>
      </c>
    </row>
    <row r="11" spans="1:26" ht="14.25" customHeight="1" x14ac:dyDescent="0.2"/>
    <row r="12" spans="1:26" ht="18.75" customHeight="1" x14ac:dyDescent="0.2">
      <c r="A12" s="18" t="s">
        <v>89</v>
      </c>
      <c r="B12" s="19">
        <v>1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4.25" customHeight="1" x14ac:dyDescent="0.2">
      <c r="A13" s="18" t="s">
        <v>90</v>
      </c>
      <c r="B13" s="20">
        <v>2</v>
      </c>
    </row>
    <row r="14" spans="1:26" ht="14.25" customHeight="1" x14ac:dyDescent="0.2">
      <c r="A14" s="18" t="s">
        <v>91</v>
      </c>
      <c r="B14" s="20">
        <v>3</v>
      </c>
    </row>
    <row r="15" spans="1:26" ht="14.25" customHeight="1" x14ac:dyDescent="0.2">
      <c r="A15" s="21" t="s">
        <v>92</v>
      </c>
      <c r="B15" s="20">
        <v>4</v>
      </c>
    </row>
    <row r="16" spans="1:26" ht="14.25" customHeight="1" x14ac:dyDescent="0.2">
      <c r="A16" s="21" t="s">
        <v>93</v>
      </c>
      <c r="B16" s="20">
        <v>5</v>
      </c>
    </row>
    <row r="17" spans="1:2" ht="14.25" customHeight="1" x14ac:dyDescent="0.2">
      <c r="A17" s="21" t="s">
        <v>94</v>
      </c>
      <c r="B17" s="20">
        <v>6</v>
      </c>
    </row>
    <row r="18" spans="1:2" ht="14.25" customHeight="1" x14ac:dyDescent="0.2">
      <c r="A18" s="21" t="s">
        <v>95</v>
      </c>
      <c r="B18" s="20">
        <v>7</v>
      </c>
    </row>
    <row r="19" spans="1:2" ht="14.25" customHeight="1" x14ac:dyDescent="0.2">
      <c r="A19" s="21" t="s">
        <v>96</v>
      </c>
      <c r="B19" s="20">
        <v>8</v>
      </c>
    </row>
    <row r="20" spans="1:2" ht="14.25" customHeight="1" x14ac:dyDescent="0.2">
      <c r="A20" s="18" t="s">
        <v>97</v>
      </c>
      <c r="B20" s="20">
        <v>9</v>
      </c>
    </row>
    <row r="21" spans="1:2" ht="14.25" customHeight="1" x14ac:dyDescent="0.2">
      <c r="A21" s="22" t="s">
        <v>98</v>
      </c>
      <c r="B21" s="20">
        <v>10</v>
      </c>
    </row>
    <row r="22" spans="1:2" ht="14.25" customHeight="1" x14ac:dyDescent="0.2">
      <c r="A22" s="22"/>
    </row>
    <row r="23" spans="1:2" ht="14.25" customHeight="1" x14ac:dyDescent="0.2"/>
    <row r="24" spans="1:2" ht="14.25" customHeight="1" x14ac:dyDescent="0.2"/>
    <row r="25" spans="1:2" ht="14.25" customHeight="1" x14ac:dyDescent="0.2"/>
    <row r="26" spans="1:2" ht="14.25" customHeight="1" x14ac:dyDescent="0.2"/>
    <row r="27" spans="1:2" ht="14.25" customHeight="1" x14ac:dyDescent="0.2"/>
    <row r="28" spans="1:2" ht="14.25" customHeight="1" x14ac:dyDescent="0.2"/>
    <row r="29" spans="1:2" ht="14.25" customHeight="1" x14ac:dyDescent="0.2"/>
    <row r="30" spans="1:2" ht="14.25" customHeight="1" x14ac:dyDescent="0.2"/>
    <row r="31" spans="1:2" ht="14.25" customHeight="1" x14ac:dyDescent="0.2"/>
    <row r="32" spans="1: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5" right="0.75" top="1" bottom="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TOOL - Training 8 Week</vt:lpstr>
      <vt:lpstr>Dropdowns</vt:lpstr>
      <vt:lpstr>TABS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 Kemp</cp:lastModifiedBy>
  <dcterms:created xsi:type="dcterms:W3CDTF">2023-11-09T20:29:31Z</dcterms:created>
  <dcterms:modified xsi:type="dcterms:W3CDTF">2023-11-17T20:13:50Z</dcterms:modified>
</cp:coreProperties>
</file>